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笔试安排" sheetId="1" r:id="rId1"/>
    <sheet name="考务7-104" sheetId="3" r:id="rId2"/>
    <sheet name="Sheet1" sheetId="4" r:id="rId3"/>
  </sheets>
  <definedNames>
    <definedName name="_xlnm._FilterDatabase" localSheetId="0" hidden="1">笔试安排!$A$2:$L$93</definedName>
  </definedNames>
  <calcPr calcId="144525"/>
</workbook>
</file>

<file path=xl/sharedStrings.xml><?xml version="1.0" encoding="utf-8"?>
<sst xmlns="http://schemas.openxmlformats.org/spreadsheetml/2006/main" count="714" uniqueCount="215">
  <si>
    <t>2019级新生转专业成绩及预录取结果</t>
  </si>
  <si>
    <t>序号</t>
  </si>
  <si>
    <t>学号</t>
  </si>
  <si>
    <t>姓名</t>
  </si>
  <si>
    <t>所在专业</t>
  </si>
  <si>
    <t>转入专业</t>
  </si>
  <si>
    <t>英语成绩</t>
  </si>
  <si>
    <t>数学成绩</t>
  </si>
  <si>
    <t>面试成绩</t>
  </si>
  <si>
    <t>综合成绩</t>
  </si>
  <si>
    <t>拟录取情况</t>
  </si>
  <si>
    <t>备注</t>
  </si>
  <si>
    <t>夏琦观</t>
  </si>
  <si>
    <t>电子商务</t>
  </si>
  <si>
    <t>是</t>
  </si>
  <si>
    <t>19405125</t>
  </si>
  <si>
    <t>李锦涛</t>
  </si>
  <si>
    <t>经济统计学</t>
  </si>
  <si>
    <t>杨诗婷</t>
  </si>
  <si>
    <t>工商管理（创业管理）</t>
  </si>
  <si>
    <t>19404108</t>
  </si>
  <si>
    <t>洪筱琪</t>
  </si>
  <si>
    <t>应用统计学(金融统计)</t>
  </si>
  <si>
    <t>否</t>
  </si>
  <si>
    <t>19302230</t>
  </si>
  <si>
    <t>韦蔺桉</t>
  </si>
  <si>
    <t>商务英语</t>
  </si>
  <si>
    <t>19103429</t>
  </si>
  <si>
    <t>刘凯</t>
  </si>
  <si>
    <t>金融学</t>
  </si>
  <si>
    <t>徐歆</t>
  </si>
  <si>
    <t>物流管理</t>
  </si>
  <si>
    <t>19103311</t>
  </si>
  <si>
    <t>刘伟</t>
  </si>
  <si>
    <t>张镁</t>
  </si>
  <si>
    <t>林饴潇</t>
  </si>
  <si>
    <t>舒伟郝</t>
  </si>
  <si>
    <t>工商管理</t>
  </si>
  <si>
    <t>该专业有转出</t>
  </si>
  <si>
    <t>林子怡</t>
  </si>
  <si>
    <t>吴易容</t>
  </si>
  <si>
    <t>面试不及格</t>
  </si>
  <si>
    <t>19203106</t>
  </si>
  <si>
    <t>蒋颖</t>
  </si>
  <si>
    <t>缺考</t>
  </si>
  <si>
    <t>19302113</t>
  </si>
  <si>
    <t>徐淇</t>
  </si>
  <si>
    <t>朱滢</t>
  </si>
  <si>
    <t>19302303</t>
  </si>
  <si>
    <t>陈思钦</t>
  </si>
  <si>
    <t>凌智勇</t>
  </si>
  <si>
    <t>黄玉洁</t>
  </si>
  <si>
    <t>楼哲辰</t>
  </si>
  <si>
    <t>陈安妮</t>
  </si>
  <si>
    <t>王贝贝</t>
  </si>
  <si>
    <t>市场营销</t>
  </si>
  <si>
    <t>张阿辉</t>
  </si>
  <si>
    <t>刘文艺</t>
  </si>
  <si>
    <t>国际经济与贸易</t>
  </si>
  <si>
    <t>胡逸远</t>
  </si>
  <si>
    <t>钟雅冰</t>
  </si>
  <si>
    <t>财务管理</t>
  </si>
  <si>
    <t>陈曦</t>
  </si>
  <si>
    <t>会计学（国际会计ACCA）</t>
  </si>
  <si>
    <t>19302231</t>
  </si>
  <si>
    <t>杨进仁</t>
  </si>
  <si>
    <t>毛英沣</t>
  </si>
  <si>
    <t>韩婷</t>
  </si>
  <si>
    <t>陈湘君</t>
  </si>
  <si>
    <t>徐泽青</t>
  </si>
  <si>
    <t>王翠蝶</t>
  </si>
  <si>
    <t>会计学</t>
  </si>
  <si>
    <t>19209105</t>
  </si>
  <si>
    <t>董琛</t>
  </si>
  <si>
    <t>国际商务</t>
  </si>
  <si>
    <t>19103637</t>
  </si>
  <si>
    <t>游剑超</t>
  </si>
  <si>
    <t>19203314</t>
  </si>
  <si>
    <t>李昀</t>
  </si>
  <si>
    <t>左禛琳</t>
  </si>
  <si>
    <t>王俏予</t>
  </si>
  <si>
    <t>经济学</t>
  </si>
  <si>
    <t>陈欣然</t>
  </si>
  <si>
    <t>王诗涵</t>
  </si>
  <si>
    <t>项如冰</t>
  </si>
  <si>
    <t>张皓天</t>
  </si>
  <si>
    <t>孙依琳</t>
  </si>
  <si>
    <t>19208132</t>
  </si>
  <si>
    <t>殷紫欣</t>
  </si>
  <si>
    <t>人力资源与管理</t>
  </si>
  <si>
    <t>19302118</t>
  </si>
  <si>
    <t>杨莹</t>
  </si>
  <si>
    <t>严柯欣</t>
  </si>
  <si>
    <t>19103136</t>
  </si>
  <si>
    <t>王炅昊</t>
  </si>
  <si>
    <t>宋静洁</t>
  </si>
  <si>
    <t>吴泽坤</t>
  </si>
  <si>
    <t>19404105</t>
  </si>
  <si>
    <t>郭珊玮</t>
  </si>
  <si>
    <t>王苘</t>
  </si>
  <si>
    <t>李紫润</t>
  </si>
  <si>
    <t>19404102</t>
  </si>
  <si>
    <t>曹競丹</t>
  </si>
  <si>
    <t>张佳雯</t>
  </si>
  <si>
    <t>单璐瑶</t>
  </si>
  <si>
    <t>卢云霜</t>
  </si>
  <si>
    <t>王梦天</t>
  </si>
  <si>
    <t>19407201</t>
  </si>
  <si>
    <t>陈瑞婷</t>
  </si>
  <si>
    <t>投资学</t>
  </si>
  <si>
    <t>19103515</t>
  </si>
  <si>
    <t>张宇欣</t>
  </si>
  <si>
    <t>19103214</t>
  </si>
  <si>
    <t>钱月萍</t>
  </si>
  <si>
    <t>靳鑫</t>
  </si>
  <si>
    <t>19103212</t>
  </si>
  <si>
    <t>李雨桐</t>
  </si>
  <si>
    <t>19208125</t>
  </si>
  <si>
    <t>王一</t>
  </si>
  <si>
    <t>吴凯帆</t>
  </si>
  <si>
    <t>杨璨璨</t>
  </si>
  <si>
    <t>19103117</t>
  </si>
  <si>
    <t>严沁</t>
  </si>
  <si>
    <t>杜颖平</t>
  </si>
  <si>
    <t>19407109</t>
  </si>
  <si>
    <t>刘晨</t>
  </si>
  <si>
    <t>张畅</t>
  </si>
  <si>
    <t>江鹏</t>
  </si>
  <si>
    <t>孙妍</t>
  </si>
  <si>
    <t>陆立琳</t>
  </si>
  <si>
    <t>19205107</t>
  </si>
  <si>
    <t>郭子仪</t>
  </si>
  <si>
    <t>19404210</t>
  </si>
  <si>
    <t>刘晓睿</t>
  </si>
  <si>
    <t>张国豪</t>
  </si>
  <si>
    <t>肖皓文</t>
  </si>
  <si>
    <t>张帆</t>
  </si>
  <si>
    <t>方世杰</t>
  </si>
  <si>
    <t>汤轩</t>
  </si>
  <si>
    <t>杨小曦</t>
  </si>
  <si>
    <t>杨光涵</t>
  </si>
  <si>
    <t>蔡子扬</t>
  </si>
  <si>
    <t>陈萌</t>
  </si>
  <si>
    <t>杜梦丹</t>
  </si>
  <si>
    <t>陈红</t>
  </si>
  <si>
    <t>王子锴</t>
  </si>
  <si>
    <t>会展经济与管理</t>
  </si>
  <si>
    <t>方嘉怡</t>
  </si>
  <si>
    <t>孙超凡</t>
  </si>
  <si>
    <t>李柯</t>
  </si>
  <si>
    <t>余佳莹</t>
  </si>
  <si>
    <t>曹志宏</t>
  </si>
  <si>
    <t>学院2019级新生转专业会计系考生面试名单（第一考场7-104，第二考场7-106，第三考场7-108）</t>
  </si>
  <si>
    <t>申请转入专业</t>
  </si>
  <si>
    <t>面试序号</t>
  </si>
  <si>
    <t>面试总分</t>
  </si>
  <si>
    <t>1-01</t>
  </si>
  <si>
    <t>1-02</t>
  </si>
  <si>
    <t>会计学（注册会计）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</si>
  <si>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</si>
  <si>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</si>
  <si>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</si>
  <si>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</si>
  <si>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</si>
  <si>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</si>
  <si>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</si>
  <si>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</si>
  <si>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</si>
  <si>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</si>
  <si>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</si>
  <si>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</si>
  <si>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</si>
  <si>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</si>
  <si>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</si>
  <si>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</si>
  <si>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</si>
  <si>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</si>
  <si>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</si>
  <si>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</si>
  <si>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</si>
  <si>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</si>
  <si>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</si>
  <si>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</si>
  <si>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</si>
  <si>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</si>
  <si>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</si>
  <si>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</si>
  <si>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</si>
  <si>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</si>
  <si>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</si>
  <si>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</si>
  <si>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</si>
  <si>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</si>
  <si>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</si>
  <si>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</si>
  <si>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</si>
  <si>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</si>
  <si>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</si>
  <si>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</si>
  <si>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</si>
  <si>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</si>
  <si>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</si>
  <si>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</si>
  <si>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</si>
  <si>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</si>
  <si>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</si>
  <si>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</si>
  <si>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3-10</t>
  </si>
  <si>
    <t>3-11</t>
  </si>
  <si>
    <t>3-12</t>
  </si>
  <si>
    <t>3-13</t>
  </si>
  <si>
    <t>3-14</t>
  </si>
  <si>
    <t>3-15</t>
  </si>
  <si>
    <t>数据科学与大数据技术</t>
  </si>
  <si>
    <t xml:space="preserve"> 应用统计学（金融统计）</t>
  </si>
</sst>
</file>

<file path=xl/styles.xml><?xml version="1.0" encoding="utf-8"?>
<styleSheet xmlns="http://schemas.openxmlformats.org/spreadsheetml/2006/main">
  <numFmts count="5">
    <numFmt numFmtId="176" formatCode="0.0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4"/>
      <color theme="1"/>
      <name val="微软雅黑"/>
      <charset val="134"/>
    </font>
    <font>
      <sz val="12"/>
      <color theme="1"/>
      <name val="仿宋"/>
      <charset val="134"/>
    </font>
    <font>
      <sz val="14"/>
      <name val="宋体"/>
      <charset val="134"/>
      <scheme val="minor"/>
    </font>
    <font>
      <sz val="14"/>
      <color theme="1"/>
      <name val="仿宋"/>
      <charset val="134"/>
    </font>
    <font>
      <sz val="13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8"/>
      <color theme="1"/>
      <name val="仿宋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17" borderId="12" applyNumberFormat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32" applyFont="1" applyFill="1" applyBorder="1" applyAlignment="1">
      <alignment horizontal="center" vertical="center"/>
    </xf>
    <xf numFmtId="49" fontId="4" fillId="0" borderId="1" xfId="32" applyNumberFormat="1" applyFont="1" applyFill="1" applyBorder="1" applyAlignment="1">
      <alignment horizontal="center" vertical="center"/>
    </xf>
    <xf numFmtId="176" fontId="3" fillId="0" borderId="1" xfId="3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32" applyFont="1" applyFill="1" applyBorder="1" applyAlignment="1">
      <alignment horizontal="center" vertical="center"/>
    </xf>
    <xf numFmtId="0" fontId="10" fillId="0" borderId="3" xfId="3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7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workbookViewId="0">
      <selection activeCell="M49" sqref="M49"/>
    </sheetView>
  </sheetViews>
  <sheetFormatPr defaultColWidth="9" defaultRowHeight="18.75"/>
  <cols>
    <col min="1" max="1" width="6.875" style="24" customWidth="1"/>
    <col min="2" max="2" width="12.125" style="24" customWidth="1"/>
    <col min="3" max="3" width="8.75" style="24" customWidth="1"/>
    <col min="4" max="5" width="26.5" style="24" customWidth="1"/>
    <col min="6" max="7" width="11" style="26" customWidth="1"/>
    <col min="8" max="9" width="12.375" style="26" customWidth="1"/>
    <col min="10" max="10" width="12.625" style="26" customWidth="1"/>
    <col min="11" max="11" width="13.625" style="24" customWidth="1"/>
    <col min="12" max="16384" width="9" style="24"/>
  </cols>
  <sheetData>
    <row r="1" ht="38" customHeight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="24" customFormat="1" ht="15" customHeight="1" spans="1:11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</row>
    <row r="3" s="24" customFormat="1" ht="15" customHeight="1" spans="1:11">
      <c r="A3" s="30">
        <v>1</v>
      </c>
      <c r="B3" s="31">
        <v>19601134</v>
      </c>
      <c r="C3" s="31" t="s">
        <v>12</v>
      </c>
      <c r="D3" s="32" t="s">
        <v>13</v>
      </c>
      <c r="E3" s="32" t="str">
        <f>VLOOKUP(B3,Sheet1!B:E,4,0)</f>
        <v>数据科学与大数据技术</v>
      </c>
      <c r="F3" s="30">
        <v>70</v>
      </c>
      <c r="G3" s="30">
        <v>74</v>
      </c>
      <c r="H3" s="30">
        <v>90</v>
      </c>
      <c r="I3" s="30">
        <v>79.2</v>
      </c>
      <c r="J3" s="30" t="s">
        <v>14</v>
      </c>
      <c r="K3" s="36"/>
    </row>
    <row r="4" s="24" customFormat="1" ht="15" customHeight="1" spans="1:11">
      <c r="A4" s="30">
        <v>2</v>
      </c>
      <c r="B4" s="31" t="s">
        <v>15</v>
      </c>
      <c r="C4" s="31" t="s">
        <v>16</v>
      </c>
      <c r="D4" s="32" t="s">
        <v>17</v>
      </c>
      <c r="E4" s="32" t="str">
        <f>VLOOKUP(B4,Sheet1!B:E,4,0)</f>
        <v>数据科学与大数据技术</v>
      </c>
      <c r="F4" s="30">
        <v>68</v>
      </c>
      <c r="G4" s="30">
        <v>72</v>
      </c>
      <c r="H4" s="30">
        <v>80</v>
      </c>
      <c r="I4" s="30">
        <v>74</v>
      </c>
      <c r="J4" s="30" t="s">
        <v>14</v>
      </c>
      <c r="K4" s="36"/>
    </row>
    <row r="5" s="24" customFormat="1" ht="15" customHeight="1" spans="1:11">
      <c r="A5" s="30">
        <v>3</v>
      </c>
      <c r="B5" s="31">
        <v>19203320</v>
      </c>
      <c r="C5" s="31" t="s">
        <v>18</v>
      </c>
      <c r="D5" s="32" t="s">
        <v>19</v>
      </c>
      <c r="E5" s="32" t="str">
        <f>VLOOKUP(B5,Sheet1!B:E,4,0)</f>
        <v>数据科学与大数据技术</v>
      </c>
      <c r="F5" s="30">
        <v>46</v>
      </c>
      <c r="G5" s="30">
        <v>56</v>
      </c>
      <c r="H5" s="30">
        <v>86.333</v>
      </c>
      <c r="I5" s="30">
        <v>65.1332</v>
      </c>
      <c r="J5" s="30" t="s">
        <v>14</v>
      </c>
      <c r="K5" s="36"/>
    </row>
    <row r="6" s="24" customFormat="1" ht="15" customHeight="1" spans="1:11">
      <c r="A6" s="33">
        <v>4</v>
      </c>
      <c r="B6" s="34" t="s">
        <v>20</v>
      </c>
      <c r="C6" s="34" t="s">
        <v>21</v>
      </c>
      <c r="D6" s="35" t="s">
        <v>22</v>
      </c>
      <c r="E6" s="35" t="str">
        <f>VLOOKUP(B6,Sheet1!B:E,4,0)</f>
        <v>数据科学与大数据技术</v>
      </c>
      <c r="F6" s="33">
        <v>78</v>
      </c>
      <c r="G6" s="33">
        <v>44</v>
      </c>
      <c r="H6" s="33">
        <v>64.333</v>
      </c>
      <c r="I6" s="33">
        <v>62.3332</v>
      </c>
      <c r="J6" s="33" t="s">
        <v>23</v>
      </c>
      <c r="K6" s="36"/>
    </row>
    <row r="7" s="24" customFormat="1" ht="15" customHeight="1" spans="1:11">
      <c r="A7" s="33">
        <v>5</v>
      </c>
      <c r="B7" s="34" t="s">
        <v>24</v>
      </c>
      <c r="C7" s="34" t="s">
        <v>25</v>
      </c>
      <c r="D7" s="35" t="s">
        <v>26</v>
      </c>
      <c r="E7" s="35" t="str">
        <f>VLOOKUP(B7,Sheet1!B:E,4,0)</f>
        <v>数据科学与大数据技术</v>
      </c>
      <c r="F7" s="33">
        <v>68</v>
      </c>
      <c r="G7" s="33">
        <v>54</v>
      </c>
      <c r="H7" s="33">
        <v>60.333</v>
      </c>
      <c r="I7" s="33">
        <v>60.7332</v>
      </c>
      <c r="J7" s="33" t="s">
        <v>23</v>
      </c>
      <c r="K7" s="36"/>
    </row>
    <row r="8" s="24" customFormat="1" ht="15" customHeight="1" spans="1:11">
      <c r="A8" s="33">
        <v>6</v>
      </c>
      <c r="B8" s="34" t="s">
        <v>27</v>
      </c>
      <c r="C8" s="34" t="s">
        <v>28</v>
      </c>
      <c r="D8" s="35" t="s">
        <v>29</v>
      </c>
      <c r="E8" s="35" t="str">
        <f>VLOOKUP(B8,Sheet1!B:E,4,0)</f>
        <v>数据科学与大数据技术</v>
      </c>
      <c r="F8" s="33">
        <v>34</v>
      </c>
      <c r="G8" s="33">
        <v>48</v>
      </c>
      <c r="H8" s="33">
        <v>86.333</v>
      </c>
      <c r="I8" s="33">
        <v>59.1332</v>
      </c>
      <c r="J8" s="33" t="s">
        <v>23</v>
      </c>
      <c r="K8" s="37"/>
    </row>
    <row r="9" s="24" customFormat="1" ht="15" customHeight="1" spans="1:11">
      <c r="A9" s="30">
        <v>7</v>
      </c>
      <c r="B9" s="31">
        <v>19202111</v>
      </c>
      <c r="C9" s="31" t="s">
        <v>30</v>
      </c>
      <c r="D9" s="32" t="s">
        <v>31</v>
      </c>
      <c r="E9" s="32" t="str">
        <f>VLOOKUP(B9,Sheet1!B:E,4,0)</f>
        <v>商务英语</v>
      </c>
      <c r="F9" s="30">
        <v>66</v>
      </c>
      <c r="G9" s="30">
        <v>68</v>
      </c>
      <c r="H9" s="30">
        <v>81</v>
      </c>
      <c r="I9" s="30">
        <v>72.6</v>
      </c>
      <c r="J9" s="30" t="s">
        <v>14</v>
      </c>
      <c r="K9" s="36"/>
    </row>
    <row r="10" s="24" customFormat="1" ht="15" customHeight="1" spans="1:11">
      <c r="A10" s="30">
        <v>8</v>
      </c>
      <c r="B10" s="31" t="s">
        <v>32</v>
      </c>
      <c r="C10" s="31" t="s">
        <v>33</v>
      </c>
      <c r="D10" s="32" t="s">
        <v>29</v>
      </c>
      <c r="E10" s="32" t="str">
        <f>VLOOKUP(B10,Sheet1!B:E,4,0)</f>
        <v>商务英语</v>
      </c>
      <c r="F10" s="30">
        <v>70</v>
      </c>
      <c r="G10" s="30">
        <v>38</v>
      </c>
      <c r="H10" s="30">
        <v>95</v>
      </c>
      <c r="I10" s="30">
        <v>70.4</v>
      </c>
      <c r="J10" s="30" t="s">
        <v>14</v>
      </c>
      <c r="K10" s="36"/>
    </row>
    <row r="11" s="24" customFormat="1" ht="15" customHeight="1" spans="1:11">
      <c r="A11" s="30">
        <v>9</v>
      </c>
      <c r="B11" s="31">
        <v>19601217</v>
      </c>
      <c r="C11" s="31" t="s">
        <v>34</v>
      </c>
      <c r="D11" s="32" t="s">
        <v>13</v>
      </c>
      <c r="E11" s="32" t="str">
        <f>VLOOKUP(B11,Sheet1!B:E,4,0)</f>
        <v>商务英语</v>
      </c>
      <c r="F11" s="30">
        <v>58</v>
      </c>
      <c r="G11" s="30">
        <v>56</v>
      </c>
      <c r="H11" s="30">
        <v>80.667</v>
      </c>
      <c r="I11" s="30">
        <v>66.4668</v>
      </c>
      <c r="J11" s="30" t="s">
        <v>14</v>
      </c>
      <c r="K11" s="36"/>
    </row>
    <row r="12" s="24" customFormat="1" ht="15" customHeight="1" spans="1:11">
      <c r="A12" s="30">
        <v>10</v>
      </c>
      <c r="B12" s="31">
        <v>19601210</v>
      </c>
      <c r="C12" s="31" t="s">
        <v>35</v>
      </c>
      <c r="D12" s="32" t="s">
        <v>13</v>
      </c>
      <c r="E12" s="32" t="str">
        <f>VLOOKUP(B12,Sheet1!B:E,4,0)</f>
        <v>商务英语</v>
      </c>
      <c r="F12" s="30">
        <v>60</v>
      </c>
      <c r="G12" s="30">
        <v>38</v>
      </c>
      <c r="H12" s="30">
        <v>86.333</v>
      </c>
      <c r="I12" s="30">
        <v>63.9332</v>
      </c>
      <c r="J12" s="30" t="s">
        <v>14</v>
      </c>
      <c r="K12" s="36"/>
    </row>
    <row r="13" s="24" customFormat="1" ht="15" customHeight="1" spans="1:12">
      <c r="A13" s="30">
        <v>11</v>
      </c>
      <c r="B13" s="31">
        <v>19203233</v>
      </c>
      <c r="C13" s="31" t="s">
        <v>36</v>
      </c>
      <c r="D13" s="32" t="s">
        <v>37</v>
      </c>
      <c r="E13" s="32" t="str">
        <f>VLOOKUP(B13,Sheet1!B:E,4,0)</f>
        <v>商务英语</v>
      </c>
      <c r="F13" s="30">
        <v>60</v>
      </c>
      <c r="G13" s="30">
        <v>30</v>
      </c>
      <c r="H13" s="30">
        <v>82.333</v>
      </c>
      <c r="I13" s="30">
        <v>59.9332</v>
      </c>
      <c r="J13" s="30" t="s">
        <v>14</v>
      </c>
      <c r="K13" s="37" t="s">
        <v>38</v>
      </c>
      <c r="L13" s="38"/>
    </row>
    <row r="14" s="24" customFormat="1" ht="15" customHeight="1" spans="1:11">
      <c r="A14" s="30">
        <v>12</v>
      </c>
      <c r="B14" s="31">
        <v>19203111</v>
      </c>
      <c r="C14" s="31" t="s">
        <v>39</v>
      </c>
      <c r="D14" s="32" t="s">
        <v>37</v>
      </c>
      <c r="E14" s="32" t="str">
        <f>VLOOKUP(B14,Sheet1!B:E,4,0)</f>
        <v>商务英语</v>
      </c>
      <c r="F14" s="30">
        <v>46</v>
      </c>
      <c r="G14" s="30">
        <v>28</v>
      </c>
      <c r="H14" s="30">
        <v>87.333</v>
      </c>
      <c r="I14" s="30">
        <v>57.1332</v>
      </c>
      <c r="J14" s="30" t="s">
        <v>14</v>
      </c>
      <c r="K14" s="37" t="s">
        <v>38</v>
      </c>
    </row>
    <row r="15" s="24" customFormat="1" ht="15" customHeight="1" spans="1:11">
      <c r="A15" s="33">
        <v>13</v>
      </c>
      <c r="B15" s="34">
        <v>19203222</v>
      </c>
      <c r="C15" s="34" t="s">
        <v>40</v>
      </c>
      <c r="D15" s="35" t="s">
        <v>37</v>
      </c>
      <c r="E15" s="35" t="str">
        <f>VLOOKUP(B15,Sheet1!B:E,4,0)</f>
        <v>商务英语</v>
      </c>
      <c r="F15" s="33">
        <v>40</v>
      </c>
      <c r="G15" s="33">
        <v>54</v>
      </c>
      <c r="H15" s="33">
        <v>58.333</v>
      </c>
      <c r="I15" s="33">
        <v>51.5332</v>
      </c>
      <c r="J15" s="33" t="s">
        <v>23</v>
      </c>
      <c r="K15" s="37" t="s">
        <v>41</v>
      </c>
    </row>
    <row r="16" s="24" customFormat="1" ht="15" customHeight="1" spans="1:11">
      <c r="A16" s="33">
        <v>14</v>
      </c>
      <c r="B16" s="34" t="s">
        <v>42</v>
      </c>
      <c r="C16" s="34" t="s">
        <v>43</v>
      </c>
      <c r="D16" s="35" t="s">
        <v>37</v>
      </c>
      <c r="E16" s="35" t="str">
        <f>VLOOKUP(B16,Sheet1!B:E,4,0)</f>
        <v>商务英语</v>
      </c>
      <c r="F16" s="33">
        <v>62</v>
      </c>
      <c r="G16" s="33">
        <v>54</v>
      </c>
      <c r="H16" s="33" t="s">
        <v>44</v>
      </c>
      <c r="I16" s="33">
        <v>34.8</v>
      </c>
      <c r="J16" s="33" t="s">
        <v>23</v>
      </c>
      <c r="K16" s="32"/>
    </row>
    <row r="17" s="24" customFormat="1" ht="15" customHeight="1" spans="1:11">
      <c r="A17" s="30">
        <v>15</v>
      </c>
      <c r="B17" s="31" t="s">
        <v>45</v>
      </c>
      <c r="C17" s="31" t="s">
        <v>46</v>
      </c>
      <c r="D17" s="32" t="s">
        <v>26</v>
      </c>
      <c r="E17" s="32" t="str">
        <f>VLOOKUP(B17,Sheet1!B:E,4,0)</f>
        <v>经济统计学</v>
      </c>
      <c r="F17" s="30">
        <v>64</v>
      </c>
      <c r="G17" s="30">
        <v>64</v>
      </c>
      <c r="H17" s="30">
        <v>85.333</v>
      </c>
      <c r="I17" s="30">
        <v>72.5332</v>
      </c>
      <c r="J17" s="30" t="s">
        <v>14</v>
      </c>
      <c r="K17" s="36"/>
    </row>
    <row r="18" s="24" customFormat="1" ht="15" customHeight="1" spans="1:11">
      <c r="A18" s="33">
        <v>16</v>
      </c>
      <c r="B18" s="34">
        <v>19601222</v>
      </c>
      <c r="C18" s="34" t="s">
        <v>47</v>
      </c>
      <c r="D18" s="35" t="s">
        <v>13</v>
      </c>
      <c r="E18" s="35" t="str">
        <f>VLOOKUP(B18,Sheet1!B:E,4,0)</f>
        <v>经济统计学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23</v>
      </c>
      <c r="K18" s="36"/>
    </row>
    <row r="19" s="24" customFormat="1" ht="15" customHeight="1" spans="1:11">
      <c r="A19" s="30">
        <v>17</v>
      </c>
      <c r="B19" s="31" t="s">
        <v>48</v>
      </c>
      <c r="C19" s="31" t="s">
        <v>49</v>
      </c>
      <c r="D19" s="32" t="s">
        <v>26</v>
      </c>
      <c r="E19" s="32" t="str">
        <f>VLOOKUP(B19,Sheet1!B:E,4,0)</f>
        <v>金融学</v>
      </c>
      <c r="F19" s="30">
        <v>82</v>
      </c>
      <c r="G19" s="30">
        <v>86</v>
      </c>
      <c r="H19" s="30">
        <v>82.667</v>
      </c>
      <c r="I19" s="30">
        <v>83.4668</v>
      </c>
      <c r="J19" s="30" t="s">
        <v>14</v>
      </c>
      <c r="K19" s="36"/>
    </row>
    <row r="20" s="24" customFormat="1" ht="15" customHeight="1" spans="1:11">
      <c r="A20" s="30">
        <v>18</v>
      </c>
      <c r="B20" s="31">
        <v>19601126</v>
      </c>
      <c r="C20" s="31" t="s">
        <v>50</v>
      </c>
      <c r="D20" s="32" t="s">
        <v>13</v>
      </c>
      <c r="E20" s="32" t="str">
        <f>VLOOKUP(B20,Sheet1!B:E,4,0)</f>
        <v>金融学</v>
      </c>
      <c r="F20" s="30">
        <v>78</v>
      </c>
      <c r="G20" s="30">
        <v>74</v>
      </c>
      <c r="H20" s="30">
        <v>73</v>
      </c>
      <c r="I20" s="30">
        <v>74.8</v>
      </c>
      <c r="J20" s="30" t="s">
        <v>14</v>
      </c>
      <c r="K20" s="36"/>
    </row>
    <row r="21" s="24" customFormat="1" ht="15" customHeight="1" spans="1:11">
      <c r="A21" s="30">
        <v>19</v>
      </c>
      <c r="B21" s="31">
        <v>19202104</v>
      </c>
      <c r="C21" s="31" t="s">
        <v>51</v>
      </c>
      <c r="D21" s="32" t="s">
        <v>31</v>
      </c>
      <c r="E21" s="32" t="str">
        <f>VLOOKUP(B21,Sheet1!B:E,4,0)</f>
        <v>金融学</v>
      </c>
      <c r="F21" s="30">
        <v>66</v>
      </c>
      <c r="G21" s="30">
        <v>72</v>
      </c>
      <c r="H21" s="30">
        <v>80.333</v>
      </c>
      <c r="I21" s="30">
        <v>73.5332</v>
      </c>
      <c r="J21" s="30" t="s">
        <v>14</v>
      </c>
      <c r="K21" s="36"/>
    </row>
    <row r="22" s="24" customFormat="1" ht="15" customHeight="1" spans="1:11">
      <c r="A22" s="30">
        <v>20</v>
      </c>
      <c r="B22" s="31">
        <v>19203332</v>
      </c>
      <c r="C22" s="31" t="s">
        <v>52</v>
      </c>
      <c r="D22" s="32" t="s">
        <v>19</v>
      </c>
      <c r="E22" s="32" t="str">
        <f>VLOOKUP(B22,Sheet1!B:E,4,0)</f>
        <v>金融学</v>
      </c>
      <c r="F22" s="30">
        <v>68</v>
      </c>
      <c r="G22" s="30">
        <v>60</v>
      </c>
      <c r="H22" s="30">
        <v>85</v>
      </c>
      <c r="I22" s="30">
        <v>72.4</v>
      </c>
      <c r="J22" s="30" t="s">
        <v>14</v>
      </c>
      <c r="K22" s="36"/>
    </row>
    <row r="23" s="24" customFormat="1" ht="15" customHeight="1" spans="1:11">
      <c r="A23" s="30">
        <v>21</v>
      </c>
      <c r="B23" s="31">
        <v>19203301</v>
      </c>
      <c r="C23" s="31" t="s">
        <v>53</v>
      </c>
      <c r="D23" s="32" t="s">
        <v>19</v>
      </c>
      <c r="E23" s="32" t="str">
        <f>VLOOKUP(B23,Sheet1!B:E,4,0)</f>
        <v>金融学</v>
      </c>
      <c r="F23" s="30">
        <v>56</v>
      </c>
      <c r="G23" s="30">
        <v>66</v>
      </c>
      <c r="H23" s="30">
        <v>78.667</v>
      </c>
      <c r="I23" s="30">
        <v>68.0668</v>
      </c>
      <c r="J23" s="30" t="s">
        <v>14</v>
      </c>
      <c r="K23" s="36"/>
    </row>
    <row r="24" s="24" customFormat="1" ht="15" customHeight="1" spans="1:11">
      <c r="A24" s="30">
        <v>22</v>
      </c>
      <c r="B24" s="31">
        <v>19205123</v>
      </c>
      <c r="C24" s="31" t="s">
        <v>54</v>
      </c>
      <c r="D24" s="32" t="s">
        <v>55</v>
      </c>
      <c r="E24" s="32" t="str">
        <f>VLOOKUP(B24,Sheet1!B:E,4,0)</f>
        <v>金融学</v>
      </c>
      <c r="F24" s="30">
        <v>42</v>
      </c>
      <c r="G24" s="30">
        <v>60</v>
      </c>
      <c r="H24" s="30">
        <v>80</v>
      </c>
      <c r="I24" s="30">
        <v>62.6</v>
      </c>
      <c r="J24" s="30" t="s">
        <v>14</v>
      </c>
      <c r="K24" s="36"/>
    </row>
    <row r="25" s="24" customFormat="1" ht="15" customHeight="1" spans="1:11">
      <c r="A25" s="30">
        <v>23</v>
      </c>
      <c r="B25" s="31">
        <v>19203339</v>
      </c>
      <c r="C25" s="31" t="s">
        <v>56</v>
      </c>
      <c r="D25" s="32" t="s">
        <v>19</v>
      </c>
      <c r="E25" s="32" t="str">
        <f>VLOOKUP(B25,Sheet1!B:E,4,0)</f>
        <v>金融学</v>
      </c>
      <c r="F25" s="30">
        <v>62</v>
      </c>
      <c r="G25" s="30">
        <v>42</v>
      </c>
      <c r="H25" s="30">
        <v>78.333</v>
      </c>
      <c r="I25" s="30">
        <v>62.5332</v>
      </c>
      <c r="J25" s="30" t="s">
        <v>14</v>
      </c>
      <c r="K25" s="36"/>
    </row>
    <row r="26" s="24" customFormat="1" ht="15" customHeight="1" spans="1:11">
      <c r="A26" s="30">
        <v>24</v>
      </c>
      <c r="B26" s="31">
        <v>19201113</v>
      </c>
      <c r="C26" s="31" t="s">
        <v>57</v>
      </c>
      <c r="D26" s="32" t="s">
        <v>58</v>
      </c>
      <c r="E26" s="32" t="str">
        <f>VLOOKUP(B26,Sheet1!B:E,4,0)</f>
        <v>会展经济与管理</v>
      </c>
      <c r="F26" s="30">
        <v>30</v>
      </c>
      <c r="G26" s="30">
        <v>46</v>
      </c>
      <c r="H26" s="30">
        <v>76.667</v>
      </c>
      <c r="I26" s="30">
        <v>53.4668</v>
      </c>
      <c r="J26" s="30" t="s">
        <v>14</v>
      </c>
      <c r="K26" s="36"/>
    </row>
    <row r="27" s="24" customFormat="1" ht="15" customHeight="1" spans="1:11">
      <c r="A27" s="30">
        <v>25</v>
      </c>
      <c r="B27" s="31">
        <v>19203128</v>
      </c>
      <c r="C27" s="31" t="s">
        <v>59</v>
      </c>
      <c r="D27" s="32" t="s">
        <v>37</v>
      </c>
      <c r="E27" s="32" t="str">
        <f>VLOOKUP(B27,Sheet1!B:E,4,0)</f>
        <v>会计学（注册会计）</v>
      </c>
      <c r="F27" s="30">
        <v>80</v>
      </c>
      <c r="G27" s="30">
        <v>88</v>
      </c>
      <c r="H27" s="30">
        <v>83.333</v>
      </c>
      <c r="I27" s="30">
        <v>83.7332</v>
      </c>
      <c r="J27" s="30" t="s">
        <v>14</v>
      </c>
      <c r="K27" s="36"/>
    </row>
    <row r="28" s="24" customFormat="1" ht="15" customHeight="1" spans="1:11">
      <c r="A28" s="30">
        <v>26</v>
      </c>
      <c r="B28" s="31">
        <v>19102227</v>
      </c>
      <c r="C28" s="31" t="s">
        <v>60</v>
      </c>
      <c r="D28" s="32" t="s">
        <v>61</v>
      </c>
      <c r="E28" s="32" t="str">
        <f>VLOOKUP(B28,Sheet1!B:E,4,0)</f>
        <v>会计学（注册会计）</v>
      </c>
      <c r="F28" s="30">
        <v>62</v>
      </c>
      <c r="G28" s="30">
        <v>92</v>
      </c>
      <c r="H28" s="30">
        <v>80</v>
      </c>
      <c r="I28" s="30">
        <v>78.2</v>
      </c>
      <c r="J28" s="30" t="s">
        <v>14</v>
      </c>
      <c r="K28" s="36"/>
    </row>
    <row r="29" s="24" customFormat="1" ht="15" customHeight="1" spans="1:11">
      <c r="A29" s="30">
        <v>27</v>
      </c>
      <c r="B29" s="31">
        <v>19105104</v>
      </c>
      <c r="C29" s="31" t="s">
        <v>62</v>
      </c>
      <c r="D29" s="32" t="s">
        <v>63</v>
      </c>
      <c r="E29" s="32" t="str">
        <f>VLOOKUP(B29,Sheet1!B:E,4,0)</f>
        <v>会计学（注册会计）</v>
      </c>
      <c r="F29" s="30">
        <v>64</v>
      </c>
      <c r="G29" s="30">
        <v>78</v>
      </c>
      <c r="H29" s="30">
        <v>81.333</v>
      </c>
      <c r="I29" s="30">
        <v>75.1332</v>
      </c>
      <c r="J29" s="30" t="s">
        <v>14</v>
      </c>
      <c r="K29" s="36"/>
    </row>
    <row r="30" s="24" customFormat="1" ht="15" customHeight="1" spans="1:11">
      <c r="A30" s="30">
        <v>28</v>
      </c>
      <c r="B30" s="31" t="s">
        <v>64</v>
      </c>
      <c r="C30" s="31" t="s">
        <v>65</v>
      </c>
      <c r="D30" s="32" t="s">
        <v>26</v>
      </c>
      <c r="E30" s="32" t="str">
        <f>VLOOKUP(B30,Sheet1!B:E,4,0)</f>
        <v>会计学（注册会计）</v>
      </c>
      <c r="F30" s="30">
        <v>84</v>
      </c>
      <c r="G30" s="30">
        <v>66</v>
      </c>
      <c r="H30" s="30">
        <v>72.333</v>
      </c>
      <c r="I30" s="30">
        <v>73.9332</v>
      </c>
      <c r="J30" s="30" t="s">
        <v>14</v>
      </c>
      <c r="K30" s="36"/>
    </row>
    <row r="31" s="24" customFormat="1" ht="15" customHeight="1" spans="1:11">
      <c r="A31" s="30">
        <v>29</v>
      </c>
      <c r="B31" s="31">
        <v>19202129</v>
      </c>
      <c r="C31" s="31" t="s">
        <v>66</v>
      </c>
      <c r="D31" s="32" t="s">
        <v>31</v>
      </c>
      <c r="E31" s="32" t="str">
        <f>VLOOKUP(B31,Sheet1!B:E,4,0)</f>
        <v>会计学（注册会计）</v>
      </c>
      <c r="F31" s="30">
        <v>56</v>
      </c>
      <c r="G31" s="30">
        <v>74</v>
      </c>
      <c r="H31" s="30">
        <v>84</v>
      </c>
      <c r="I31" s="30">
        <v>72.6</v>
      </c>
      <c r="J31" s="30" t="s">
        <v>14</v>
      </c>
      <c r="K31" s="36"/>
    </row>
    <row r="32" s="24" customFormat="1" ht="15" customHeight="1" spans="1:11">
      <c r="A32" s="30">
        <v>30</v>
      </c>
      <c r="B32" s="31">
        <v>19102207</v>
      </c>
      <c r="C32" s="31" t="s">
        <v>67</v>
      </c>
      <c r="D32" s="31" t="s">
        <v>61</v>
      </c>
      <c r="E32" s="32" t="str">
        <f>VLOOKUP(B32,Sheet1!B:E,4,0)</f>
        <v>会计学（注册会计）</v>
      </c>
      <c r="F32" s="30">
        <v>64</v>
      </c>
      <c r="G32" s="30">
        <v>80</v>
      </c>
      <c r="H32" s="30">
        <v>72</v>
      </c>
      <c r="I32" s="30">
        <v>72</v>
      </c>
      <c r="J32" s="30" t="s">
        <v>14</v>
      </c>
      <c r="K32" s="36"/>
    </row>
    <row r="33" s="24" customFormat="1" ht="15" customHeight="1" spans="1:11">
      <c r="A33" s="30">
        <v>31</v>
      </c>
      <c r="B33" s="31">
        <v>19202101</v>
      </c>
      <c r="C33" s="31" t="s">
        <v>68</v>
      </c>
      <c r="D33" s="32" t="s">
        <v>31</v>
      </c>
      <c r="E33" s="32" t="str">
        <f>VLOOKUP(B33,Sheet1!B:E,4,0)</f>
        <v>会计学（注册会计）</v>
      </c>
      <c r="F33" s="30">
        <v>78</v>
      </c>
      <c r="G33" s="30">
        <v>44</v>
      </c>
      <c r="H33" s="30">
        <v>82</v>
      </c>
      <c r="I33" s="30">
        <v>69.4</v>
      </c>
      <c r="J33" s="30" t="s">
        <v>14</v>
      </c>
      <c r="K33" s="36"/>
    </row>
    <row r="34" s="24" customFormat="1" ht="15" customHeight="1" spans="1:11">
      <c r="A34" s="30">
        <v>32</v>
      </c>
      <c r="B34" s="31">
        <v>19105221</v>
      </c>
      <c r="C34" s="31" t="s">
        <v>69</v>
      </c>
      <c r="D34" s="32" t="s">
        <v>63</v>
      </c>
      <c r="E34" s="32" t="str">
        <f>VLOOKUP(B34,Sheet1!B:E,4,0)</f>
        <v>会计学（注册会计）</v>
      </c>
      <c r="F34" s="30">
        <v>60</v>
      </c>
      <c r="G34" s="30">
        <v>84</v>
      </c>
      <c r="H34" s="30">
        <v>61.667</v>
      </c>
      <c r="I34" s="30">
        <v>67.8668</v>
      </c>
      <c r="J34" s="30" t="s">
        <v>14</v>
      </c>
      <c r="K34" s="36"/>
    </row>
    <row r="35" s="24" customFormat="1" ht="15" customHeight="1" spans="1:11">
      <c r="A35" s="30">
        <v>33</v>
      </c>
      <c r="B35" s="31">
        <v>19101319</v>
      </c>
      <c r="C35" s="31" t="s">
        <v>70</v>
      </c>
      <c r="D35" s="32" t="s">
        <v>71</v>
      </c>
      <c r="E35" s="32" t="str">
        <f>VLOOKUP(B35,Sheet1!B:E,4,0)</f>
        <v>会计学（注册会计）</v>
      </c>
      <c r="F35" s="30">
        <v>50</v>
      </c>
      <c r="G35" s="30">
        <v>58</v>
      </c>
      <c r="H35" s="30">
        <v>87.333</v>
      </c>
      <c r="I35" s="30">
        <v>67.3332</v>
      </c>
      <c r="J35" s="30" t="s">
        <v>14</v>
      </c>
      <c r="K35" s="36"/>
    </row>
    <row r="36" s="24" customFormat="1" ht="15" customHeight="1" spans="1:11">
      <c r="A36" s="30">
        <v>34</v>
      </c>
      <c r="B36" s="31" t="s">
        <v>72</v>
      </c>
      <c r="C36" s="31" t="s">
        <v>73</v>
      </c>
      <c r="D36" s="32" t="s">
        <v>74</v>
      </c>
      <c r="E36" s="32" t="str">
        <f>VLOOKUP(B36,Sheet1!B:E,4,0)</f>
        <v>会计学（注册会计）</v>
      </c>
      <c r="F36" s="30">
        <v>34</v>
      </c>
      <c r="G36" s="30">
        <v>66</v>
      </c>
      <c r="H36" s="30">
        <v>92.333</v>
      </c>
      <c r="I36" s="30">
        <v>66.9332</v>
      </c>
      <c r="J36" s="30" t="s">
        <v>14</v>
      </c>
      <c r="K36" s="36"/>
    </row>
    <row r="37" s="24" customFormat="1" ht="15" customHeight="1" spans="1:11">
      <c r="A37" s="30">
        <v>35</v>
      </c>
      <c r="B37" s="31" t="s">
        <v>75</v>
      </c>
      <c r="C37" s="31" t="s">
        <v>76</v>
      </c>
      <c r="D37" s="32" t="s">
        <v>29</v>
      </c>
      <c r="E37" s="32" t="str">
        <f>VLOOKUP(B37,Sheet1!B:E,4,0)</f>
        <v>会计学（注册会计）</v>
      </c>
      <c r="F37" s="30">
        <v>62</v>
      </c>
      <c r="G37" s="30">
        <v>50</v>
      </c>
      <c r="H37" s="30">
        <v>78</v>
      </c>
      <c r="I37" s="30">
        <v>64.8</v>
      </c>
      <c r="J37" s="30" t="s">
        <v>14</v>
      </c>
      <c r="K37" s="36"/>
    </row>
    <row r="38" s="24" customFormat="1" ht="15" customHeight="1" spans="1:11">
      <c r="A38" s="30">
        <v>36</v>
      </c>
      <c r="B38" s="31" t="s">
        <v>77</v>
      </c>
      <c r="C38" s="31" t="s">
        <v>78</v>
      </c>
      <c r="D38" s="32" t="s">
        <v>19</v>
      </c>
      <c r="E38" s="32" t="str">
        <f>VLOOKUP(B38,Sheet1!B:E,4,0)</f>
        <v>会计学（注册会计）</v>
      </c>
      <c r="F38" s="30">
        <v>48</v>
      </c>
      <c r="G38" s="30">
        <v>60</v>
      </c>
      <c r="H38" s="30">
        <v>78.667</v>
      </c>
      <c r="I38" s="30">
        <v>63.8668</v>
      </c>
      <c r="J38" s="30" t="s">
        <v>14</v>
      </c>
      <c r="K38" s="36"/>
    </row>
    <row r="39" s="24" customFormat="1" ht="15" customHeight="1" spans="1:11">
      <c r="A39" s="33">
        <v>37</v>
      </c>
      <c r="B39" s="34">
        <v>19101231</v>
      </c>
      <c r="C39" s="34" t="s">
        <v>79</v>
      </c>
      <c r="D39" s="35" t="s">
        <v>71</v>
      </c>
      <c r="E39" s="35" t="str">
        <f>VLOOKUP(B39,Sheet1!B:E,4,0)</f>
        <v>会计学（注册会计）</v>
      </c>
      <c r="F39" s="33">
        <v>66</v>
      </c>
      <c r="G39" s="33">
        <v>68</v>
      </c>
      <c r="H39" s="33">
        <v>58.333</v>
      </c>
      <c r="I39" s="33">
        <v>63.5332</v>
      </c>
      <c r="J39" s="33" t="s">
        <v>23</v>
      </c>
      <c r="K39" s="37" t="s">
        <v>41</v>
      </c>
    </row>
    <row r="40" s="24" customFormat="1" ht="15" customHeight="1" spans="1:11">
      <c r="A40" s="33">
        <v>38</v>
      </c>
      <c r="B40" s="34">
        <v>19501120</v>
      </c>
      <c r="C40" s="34" t="s">
        <v>80</v>
      </c>
      <c r="D40" s="35" t="s">
        <v>81</v>
      </c>
      <c r="E40" s="35" t="str">
        <f>VLOOKUP(B40,Sheet1!B:E,4,0)</f>
        <v>会计学（注册会计）</v>
      </c>
      <c r="F40" s="33">
        <v>50</v>
      </c>
      <c r="G40" s="33">
        <v>56</v>
      </c>
      <c r="H40" s="33">
        <v>78</v>
      </c>
      <c r="I40" s="33">
        <v>63</v>
      </c>
      <c r="J40" s="33" t="s">
        <v>23</v>
      </c>
      <c r="K40" s="36"/>
    </row>
    <row r="41" s="24" customFormat="1" ht="15" customHeight="1" spans="1:11">
      <c r="A41" s="33">
        <v>39</v>
      </c>
      <c r="B41" s="34">
        <v>19601103</v>
      </c>
      <c r="C41" s="34" t="s">
        <v>82</v>
      </c>
      <c r="D41" s="35" t="s">
        <v>13</v>
      </c>
      <c r="E41" s="35" t="str">
        <f>VLOOKUP(B41,Sheet1!B:E,4,0)</f>
        <v>会计学（注册会计）</v>
      </c>
      <c r="F41" s="33">
        <v>42</v>
      </c>
      <c r="G41" s="33">
        <v>72</v>
      </c>
      <c r="H41" s="33">
        <v>70.667</v>
      </c>
      <c r="I41" s="33">
        <v>62.4668</v>
      </c>
      <c r="J41" s="33" t="s">
        <v>23</v>
      </c>
      <c r="K41" s="36"/>
    </row>
    <row r="42" s="24" customFormat="1" ht="15" customHeight="1" spans="1:11">
      <c r="A42" s="33">
        <v>40</v>
      </c>
      <c r="B42" s="34">
        <v>19101320</v>
      </c>
      <c r="C42" s="34" t="s">
        <v>83</v>
      </c>
      <c r="D42" s="35" t="s">
        <v>71</v>
      </c>
      <c r="E42" s="35" t="str">
        <f>VLOOKUP(B42,Sheet1!B:E,4,0)</f>
        <v>会计学（注册会计）</v>
      </c>
      <c r="F42" s="33">
        <v>80</v>
      </c>
      <c r="G42" s="33">
        <v>24</v>
      </c>
      <c r="H42" s="33">
        <v>74</v>
      </c>
      <c r="I42" s="33">
        <v>60.8</v>
      </c>
      <c r="J42" s="33" t="s">
        <v>23</v>
      </c>
      <c r="K42" s="36"/>
    </row>
    <row r="43" s="24" customFormat="1" ht="15" customHeight="1" spans="1:11">
      <c r="A43" s="33">
        <v>41</v>
      </c>
      <c r="B43" s="34">
        <v>19105219</v>
      </c>
      <c r="C43" s="34" t="s">
        <v>84</v>
      </c>
      <c r="D43" s="35" t="s">
        <v>63</v>
      </c>
      <c r="E43" s="35" t="str">
        <f>VLOOKUP(B43,Sheet1!B:E,4,0)</f>
        <v>会计学（注册会计）</v>
      </c>
      <c r="F43" s="33">
        <v>46</v>
      </c>
      <c r="G43" s="33">
        <v>48</v>
      </c>
      <c r="H43" s="33">
        <v>78.667</v>
      </c>
      <c r="I43" s="33">
        <v>59.6668</v>
      </c>
      <c r="J43" s="33" t="s">
        <v>23</v>
      </c>
      <c r="K43" s="36"/>
    </row>
    <row r="44" s="24" customFormat="1" ht="15" customHeight="1" spans="1:11">
      <c r="A44" s="33">
        <v>42</v>
      </c>
      <c r="B44" s="34">
        <v>19101340</v>
      </c>
      <c r="C44" s="34" t="s">
        <v>85</v>
      </c>
      <c r="D44" s="35" t="s">
        <v>71</v>
      </c>
      <c r="E44" s="35" t="str">
        <f>VLOOKUP(B44,Sheet1!B:E,4,0)</f>
        <v>会计学（注册会计）</v>
      </c>
      <c r="F44" s="33">
        <v>46</v>
      </c>
      <c r="G44" s="33">
        <v>46</v>
      </c>
      <c r="H44" s="33">
        <v>79.333</v>
      </c>
      <c r="I44" s="33">
        <v>59.3332</v>
      </c>
      <c r="J44" s="33" t="s">
        <v>23</v>
      </c>
      <c r="K44" s="36"/>
    </row>
    <row r="45" s="24" customFormat="1" ht="15" customHeight="1" spans="1:11">
      <c r="A45" s="33">
        <v>43</v>
      </c>
      <c r="B45" s="34">
        <v>19205122</v>
      </c>
      <c r="C45" s="34" t="s">
        <v>86</v>
      </c>
      <c r="D45" s="35" t="s">
        <v>55</v>
      </c>
      <c r="E45" s="35" t="str">
        <f>VLOOKUP(B45,Sheet1!B:E,4,0)</f>
        <v>会计学（注册会计）</v>
      </c>
      <c r="F45" s="33">
        <v>40</v>
      </c>
      <c r="G45" s="33">
        <v>56</v>
      </c>
      <c r="H45" s="33">
        <v>75.667</v>
      </c>
      <c r="I45" s="33">
        <v>59.0668</v>
      </c>
      <c r="J45" s="33" t="s">
        <v>23</v>
      </c>
      <c r="K45" s="36"/>
    </row>
    <row r="46" s="24" customFormat="1" ht="15" customHeight="1" spans="1:11">
      <c r="A46" s="33">
        <v>44</v>
      </c>
      <c r="B46" s="34" t="s">
        <v>87</v>
      </c>
      <c r="C46" s="34" t="s">
        <v>88</v>
      </c>
      <c r="D46" s="35" t="s">
        <v>89</v>
      </c>
      <c r="E46" s="35" t="str">
        <f>VLOOKUP(B46,Sheet1!B:E,4,0)</f>
        <v>会计学（注册会计）</v>
      </c>
      <c r="F46" s="33">
        <v>50</v>
      </c>
      <c r="G46" s="33">
        <v>46</v>
      </c>
      <c r="H46" s="33">
        <v>70.333</v>
      </c>
      <c r="I46" s="33">
        <v>56.9332</v>
      </c>
      <c r="J46" s="33" t="s">
        <v>23</v>
      </c>
      <c r="K46" s="36"/>
    </row>
    <row r="47" s="24" customFormat="1" ht="15" customHeight="1" spans="1:11">
      <c r="A47" s="33">
        <v>45</v>
      </c>
      <c r="B47" s="34" t="s">
        <v>90</v>
      </c>
      <c r="C47" s="34" t="s">
        <v>91</v>
      </c>
      <c r="D47" s="35" t="s">
        <v>26</v>
      </c>
      <c r="E47" s="35" t="str">
        <f>VLOOKUP(B47,Sheet1!B:E,4,0)</f>
        <v>会计学（注册会计）</v>
      </c>
      <c r="F47" s="33">
        <v>44</v>
      </c>
      <c r="G47" s="33">
        <v>64</v>
      </c>
      <c r="H47" s="33">
        <v>60</v>
      </c>
      <c r="I47" s="33">
        <v>56.4</v>
      </c>
      <c r="J47" s="33" t="s">
        <v>23</v>
      </c>
      <c r="K47" s="36"/>
    </row>
    <row r="48" s="24" customFormat="1" ht="15" customHeight="1" spans="1:11">
      <c r="A48" s="33">
        <v>46</v>
      </c>
      <c r="B48" s="34">
        <v>19105223</v>
      </c>
      <c r="C48" s="34" t="s">
        <v>92</v>
      </c>
      <c r="D48" s="35" t="s">
        <v>63</v>
      </c>
      <c r="E48" s="35" t="str">
        <f>VLOOKUP(B48,Sheet1!B:E,4,0)</f>
        <v>会计学（注册会计）</v>
      </c>
      <c r="F48" s="33">
        <v>44</v>
      </c>
      <c r="G48" s="33">
        <v>72</v>
      </c>
      <c r="H48" s="33">
        <v>49.667</v>
      </c>
      <c r="I48" s="33">
        <v>54.6668</v>
      </c>
      <c r="J48" s="33" t="s">
        <v>23</v>
      </c>
      <c r="K48" s="37" t="s">
        <v>41</v>
      </c>
    </row>
    <row r="49" s="24" customFormat="1" ht="15" customHeight="1" spans="1:11">
      <c r="A49" s="33">
        <v>47</v>
      </c>
      <c r="B49" s="34" t="s">
        <v>93</v>
      </c>
      <c r="C49" s="34" t="s">
        <v>94</v>
      </c>
      <c r="D49" s="35" t="s">
        <v>29</v>
      </c>
      <c r="E49" s="35" t="str">
        <f>VLOOKUP(B49,Sheet1!B:E,4,0)</f>
        <v>会计学（注册会计）</v>
      </c>
      <c r="F49" s="33">
        <v>32</v>
      </c>
      <c r="G49" s="33">
        <v>30</v>
      </c>
      <c r="H49" s="33">
        <v>89.333</v>
      </c>
      <c r="I49" s="33">
        <v>54.3332</v>
      </c>
      <c r="J49" s="33" t="s">
        <v>23</v>
      </c>
      <c r="K49" s="36"/>
    </row>
    <row r="50" s="24" customFormat="1" ht="15" customHeight="1" spans="1:11">
      <c r="A50" s="33">
        <v>48</v>
      </c>
      <c r="B50" s="34">
        <v>19601213</v>
      </c>
      <c r="C50" s="34" t="s">
        <v>95</v>
      </c>
      <c r="D50" s="35" t="s">
        <v>13</v>
      </c>
      <c r="E50" s="35" t="str">
        <f>VLOOKUP(B50,Sheet1!B:E,4,0)</f>
        <v>会计学（注册会计）</v>
      </c>
      <c r="F50" s="33">
        <v>32</v>
      </c>
      <c r="G50" s="33">
        <v>52</v>
      </c>
      <c r="H50" s="33">
        <v>69.667</v>
      </c>
      <c r="I50" s="33">
        <v>53.0668</v>
      </c>
      <c r="J50" s="33" t="s">
        <v>23</v>
      </c>
      <c r="K50" s="36"/>
    </row>
    <row r="51" s="24" customFormat="1" ht="15" customHeight="1" spans="1:11">
      <c r="A51" s="33">
        <v>49</v>
      </c>
      <c r="B51" s="34">
        <v>19601133</v>
      </c>
      <c r="C51" s="34" t="s">
        <v>96</v>
      </c>
      <c r="D51" s="35" t="s">
        <v>13</v>
      </c>
      <c r="E51" s="35" t="str">
        <f>VLOOKUP(B51,Sheet1!B:E,4,0)</f>
        <v>会计学（注册会计）</v>
      </c>
      <c r="F51" s="33">
        <v>38</v>
      </c>
      <c r="G51" s="33">
        <v>50</v>
      </c>
      <c r="H51" s="33">
        <v>65.667</v>
      </c>
      <c r="I51" s="33">
        <v>52.6668</v>
      </c>
      <c r="J51" s="33" t="s">
        <v>23</v>
      </c>
      <c r="K51" s="36"/>
    </row>
    <row r="52" s="24" customFormat="1" ht="15" customHeight="1" spans="1:11">
      <c r="A52" s="33">
        <v>50</v>
      </c>
      <c r="B52" s="34" t="s">
        <v>97</v>
      </c>
      <c r="C52" s="34" t="s">
        <v>98</v>
      </c>
      <c r="D52" s="35" t="s">
        <v>22</v>
      </c>
      <c r="E52" s="35" t="str">
        <f>VLOOKUP(B52,Sheet1!B:E,4,0)</f>
        <v>会计学（注册会计）</v>
      </c>
      <c r="F52" s="33">
        <v>26</v>
      </c>
      <c r="G52" s="33">
        <v>56</v>
      </c>
      <c r="H52" s="33">
        <v>69.667</v>
      </c>
      <c r="I52" s="33">
        <v>52.4668</v>
      </c>
      <c r="J52" s="33" t="s">
        <v>23</v>
      </c>
      <c r="K52" s="36"/>
    </row>
    <row r="53" s="24" customFormat="1" ht="15" customHeight="1" spans="1:11">
      <c r="A53" s="33">
        <v>51</v>
      </c>
      <c r="B53" s="34">
        <v>19102234</v>
      </c>
      <c r="C53" s="34" t="s">
        <v>99</v>
      </c>
      <c r="D53" s="35" t="s">
        <v>61</v>
      </c>
      <c r="E53" s="35" t="str">
        <f>VLOOKUP(B53,Sheet1!B:E,4,0)</f>
        <v>会计学（注册会计）</v>
      </c>
      <c r="F53" s="33">
        <v>30</v>
      </c>
      <c r="G53" s="33">
        <v>62</v>
      </c>
      <c r="H53" s="33">
        <v>60.667</v>
      </c>
      <c r="I53" s="33">
        <v>51.8668</v>
      </c>
      <c r="J53" s="33" t="s">
        <v>23</v>
      </c>
      <c r="K53" s="36"/>
    </row>
    <row r="54" s="24" customFormat="1" ht="15" customHeight="1" spans="1:11">
      <c r="A54" s="33">
        <v>52</v>
      </c>
      <c r="B54" s="34">
        <v>19601112</v>
      </c>
      <c r="C54" s="34" t="s">
        <v>100</v>
      </c>
      <c r="D54" s="35" t="s">
        <v>13</v>
      </c>
      <c r="E54" s="35" t="str">
        <f>VLOOKUP(B54,Sheet1!B:E,4,0)</f>
        <v>会计学（注册会计）</v>
      </c>
      <c r="F54" s="33">
        <v>28</v>
      </c>
      <c r="G54" s="33">
        <v>46</v>
      </c>
      <c r="H54" s="33">
        <v>74</v>
      </c>
      <c r="I54" s="33">
        <v>51.8</v>
      </c>
      <c r="J54" s="33" t="s">
        <v>23</v>
      </c>
      <c r="K54" s="36"/>
    </row>
    <row r="55" s="24" customFormat="1" ht="15" customHeight="1" spans="1:11">
      <c r="A55" s="33">
        <v>53</v>
      </c>
      <c r="B55" s="34" t="s">
        <v>101</v>
      </c>
      <c r="C55" s="34" t="s">
        <v>102</v>
      </c>
      <c r="D55" s="35" t="s">
        <v>22</v>
      </c>
      <c r="E55" s="35" t="str">
        <f>VLOOKUP(B55,Sheet1!B:E,4,0)</f>
        <v>会计学（注册会计）</v>
      </c>
      <c r="F55" s="33">
        <v>34</v>
      </c>
      <c r="G55" s="33">
        <v>54</v>
      </c>
      <c r="H55" s="33">
        <v>61.667</v>
      </c>
      <c r="I55" s="33">
        <v>51.0668</v>
      </c>
      <c r="J55" s="33" t="s">
        <v>23</v>
      </c>
      <c r="K55" s="36"/>
    </row>
    <row r="56" s="24" customFormat="1" ht="15" customHeight="1" spans="1:11">
      <c r="A56" s="33">
        <v>54</v>
      </c>
      <c r="B56" s="34">
        <v>19203225</v>
      </c>
      <c r="C56" s="34" t="s">
        <v>103</v>
      </c>
      <c r="D56" s="35" t="s">
        <v>37</v>
      </c>
      <c r="E56" s="35" t="str">
        <f>VLOOKUP(B56,Sheet1!B:E,4,0)</f>
        <v>会计学（注册会计）</v>
      </c>
      <c r="F56" s="33">
        <v>36</v>
      </c>
      <c r="G56" s="33">
        <v>66</v>
      </c>
      <c r="H56" s="33">
        <v>50</v>
      </c>
      <c r="I56" s="33">
        <v>50.6</v>
      </c>
      <c r="J56" s="33" t="s">
        <v>23</v>
      </c>
      <c r="K56" s="37" t="s">
        <v>41</v>
      </c>
    </row>
    <row r="57" s="24" customFormat="1" ht="15" customHeight="1" spans="1:11">
      <c r="A57" s="33">
        <v>55</v>
      </c>
      <c r="B57" s="34">
        <v>19102105</v>
      </c>
      <c r="C57" s="34" t="s">
        <v>104</v>
      </c>
      <c r="D57" s="35" t="s">
        <v>61</v>
      </c>
      <c r="E57" s="35" t="str">
        <f>VLOOKUP(B57,Sheet1!B:E,4,0)</f>
        <v>会计学（注册会计）</v>
      </c>
      <c r="F57" s="33">
        <v>46</v>
      </c>
      <c r="G57" s="33">
        <v>58</v>
      </c>
      <c r="H57" s="33">
        <v>48.333</v>
      </c>
      <c r="I57" s="33">
        <v>50.5332</v>
      </c>
      <c r="J57" s="33" t="s">
        <v>23</v>
      </c>
      <c r="K57" s="37" t="s">
        <v>41</v>
      </c>
    </row>
    <row r="58" s="24" customFormat="1" ht="15" customHeight="1" spans="1:11">
      <c r="A58" s="33">
        <v>56</v>
      </c>
      <c r="B58" s="34">
        <v>19101219</v>
      </c>
      <c r="C58" s="34" t="s">
        <v>105</v>
      </c>
      <c r="D58" s="35" t="s">
        <v>71</v>
      </c>
      <c r="E58" s="35" t="str">
        <f>VLOOKUP(B58,Sheet1!B:E,4,0)</f>
        <v>会计学（注册会计）</v>
      </c>
      <c r="F58" s="33">
        <v>50</v>
      </c>
      <c r="G58" s="33">
        <v>36</v>
      </c>
      <c r="H58" s="33">
        <v>55.333</v>
      </c>
      <c r="I58" s="33">
        <v>47.9332</v>
      </c>
      <c r="J58" s="33" t="s">
        <v>23</v>
      </c>
      <c r="K58" s="37" t="s">
        <v>41</v>
      </c>
    </row>
    <row r="59" s="24" customFormat="1" ht="15" customHeight="1" spans="1:11">
      <c r="A59" s="33">
        <v>57</v>
      </c>
      <c r="B59" s="34">
        <v>19201131</v>
      </c>
      <c r="C59" s="34" t="s">
        <v>106</v>
      </c>
      <c r="D59" s="35" t="s">
        <v>58</v>
      </c>
      <c r="E59" s="35" t="str">
        <f>VLOOKUP(B59,Sheet1!B:E,4,0)</f>
        <v>会计学（注册会计）</v>
      </c>
      <c r="F59" s="33">
        <v>52</v>
      </c>
      <c r="G59" s="33">
        <v>26</v>
      </c>
      <c r="H59" s="33">
        <v>48.667</v>
      </c>
      <c r="I59" s="33">
        <v>42.8668</v>
      </c>
      <c r="J59" s="33" t="s">
        <v>23</v>
      </c>
      <c r="K59" s="37" t="s">
        <v>41</v>
      </c>
    </row>
    <row r="60" s="24" customFormat="1" ht="15" customHeight="1" spans="1:11">
      <c r="A60" s="33">
        <v>58</v>
      </c>
      <c r="B60" s="34" t="s">
        <v>107</v>
      </c>
      <c r="C60" s="34" t="s">
        <v>108</v>
      </c>
      <c r="D60" s="35" t="s">
        <v>109</v>
      </c>
      <c r="E60" s="35" t="str">
        <f>VLOOKUP(B60,Sheet1!B:E,4,0)</f>
        <v>会计学（注册会计）</v>
      </c>
      <c r="F60" s="33">
        <v>46</v>
      </c>
      <c r="G60" s="33">
        <v>24</v>
      </c>
      <c r="H60" s="33">
        <v>46.667</v>
      </c>
      <c r="I60" s="33">
        <v>39.6668</v>
      </c>
      <c r="J60" s="33" t="s">
        <v>23</v>
      </c>
      <c r="K60" s="37" t="s">
        <v>41</v>
      </c>
    </row>
    <row r="61" s="24" customFormat="1" ht="15" customHeight="1" spans="1:11">
      <c r="A61" s="33">
        <v>59</v>
      </c>
      <c r="B61" s="34" t="s">
        <v>110</v>
      </c>
      <c r="C61" s="34" t="s">
        <v>111</v>
      </c>
      <c r="D61" s="35" t="s">
        <v>29</v>
      </c>
      <c r="E61" s="35" t="str">
        <f>VLOOKUP(B61,Sheet1!B:E,4,0)</f>
        <v>会计学（注册会计）</v>
      </c>
      <c r="F61" s="33">
        <v>46</v>
      </c>
      <c r="G61" s="33">
        <v>64</v>
      </c>
      <c r="H61" s="33" t="s">
        <v>44</v>
      </c>
      <c r="I61" s="33">
        <v>33</v>
      </c>
      <c r="J61" s="33" t="s">
        <v>23</v>
      </c>
      <c r="K61" s="36"/>
    </row>
    <row r="62" s="24" customFormat="1" ht="15" customHeight="1" spans="1:11">
      <c r="A62" s="33">
        <v>60</v>
      </c>
      <c r="B62" s="34" t="s">
        <v>112</v>
      </c>
      <c r="C62" s="34" t="s">
        <v>113</v>
      </c>
      <c r="D62" s="34" t="s">
        <v>29</v>
      </c>
      <c r="E62" s="35" t="str">
        <f>VLOOKUP(B62,Sheet1!B:E,4,0)</f>
        <v>会计学（注册会计）</v>
      </c>
      <c r="F62" s="33">
        <v>40</v>
      </c>
      <c r="G62" s="33">
        <v>32</v>
      </c>
      <c r="H62" s="33" t="s">
        <v>44</v>
      </c>
      <c r="I62" s="33">
        <v>21.6</v>
      </c>
      <c r="J62" s="33" t="s">
        <v>23</v>
      </c>
      <c r="K62" s="36"/>
    </row>
    <row r="63" s="24" customFormat="1" ht="15" customHeight="1" spans="1:11">
      <c r="A63" s="33">
        <v>61</v>
      </c>
      <c r="B63" s="34">
        <v>19202105</v>
      </c>
      <c r="C63" s="34" t="s">
        <v>114</v>
      </c>
      <c r="D63" s="35" t="s">
        <v>31</v>
      </c>
      <c r="E63" s="35" t="str">
        <f>VLOOKUP(B63,Sheet1!B:E,4,0)</f>
        <v>会计学（注册会计）</v>
      </c>
      <c r="F63" s="33">
        <v>36</v>
      </c>
      <c r="G63" s="33">
        <v>36</v>
      </c>
      <c r="H63" s="33" t="s">
        <v>44</v>
      </c>
      <c r="I63" s="33">
        <v>21.6</v>
      </c>
      <c r="J63" s="33" t="s">
        <v>23</v>
      </c>
      <c r="K63" s="36"/>
    </row>
    <row r="64" s="24" customFormat="1" ht="15" customHeight="1" spans="1:11">
      <c r="A64" s="33">
        <v>62</v>
      </c>
      <c r="B64" s="34" t="s">
        <v>115</v>
      </c>
      <c r="C64" s="34" t="s">
        <v>116</v>
      </c>
      <c r="D64" s="35" t="s">
        <v>29</v>
      </c>
      <c r="E64" s="35" t="str">
        <f>VLOOKUP(B64,Sheet1!B:E,4,0)</f>
        <v>会计学（注册会计）</v>
      </c>
      <c r="F64" s="33">
        <v>22</v>
      </c>
      <c r="G64" s="33">
        <v>36</v>
      </c>
      <c r="H64" s="33" t="s">
        <v>44</v>
      </c>
      <c r="I64" s="33">
        <v>17.4</v>
      </c>
      <c r="J64" s="33" t="s">
        <v>23</v>
      </c>
      <c r="K64" s="36"/>
    </row>
    <row r="65" s="24" customFormat="1" ht="15" customHeight="1" spans="1:11">
      <c r="A65" s="33">
        <v>63</v>
      </c>
      <c r="B65" s="34" t="s">
        <v>117</v>
      </c>
      <c r="C65" s="34" t="s">
        <v>118</v>
      </c>
      <c r="D65" s="35" t="s">
        <v>89</v>
      </c>
      <c r="E65" s="35" t="str">
        <f>VLOOKUP(B65,Sheet1!B:E,4,0)</f>
        <v>会计学（注册会计）</v>
      </c>
      <c r="F65" s="33" t="s">
        <v>44</v>
      </c>
      <c r="G65" s="33" t="s">
        <v>44</v>
      </c>
      <c r="H65" s="33" t="s">
        <v>44</v>
      </c>
      <c r="I65" s="33" t="s">
        <v>44</v>
      </c>
      <c r="J65" s="33" t="s">
        <v>23</v>
      </c>
      <c r="K65" s="36"/>
    </row>
    <row r="66" s="24" customFormat="1" ht="15" customHeight="1" spans="1:11">
      <c r="A66" s="30">
        <v>64</v>
      </c>
      <c r="B66" s="31">
        <v>19302218</v>
      </c>
      <c r="C66" s="31" t="s">
        <v>119</v>
      </c>
      <c r="D66" s="32" t="s">
        <v>26</v>
      </c>
      <c r="E66" s="32" t="str">
        <f>VLOOKUP(B66,Sheet1!B:E,4,0)</f>
        <v>会计学（国际会计ACCA）</v>
      </c>
      <c r="F66" s="30">
        <v>70</v>
      </c>
      <c r="G66" s="30">
        <v>78</v>
      </c>
      <c r="H66" s="30">
        <v>71.667</v>
      </c>
      <c r="I66" s="30">
        <v>73.0668</v>
      </c>
      <c r="J66" s="30" t="s">
        <v>14</v>
      </c>
      <c r="K66" s="36"/>
    </row>
    <row r="67" s="24" customFormat="1" ht="15" customHeight="1" spans="1:11">
      <c r="A67" s="30">
        <v>65</v>
      </c>
      <c r="B67" s="31">
        <v>19203118</v>
      </c>
      <c r="C67" s="31" t="s">
        <v>120</v>
      </c>
      <c r="D67" s="32" t="s">
        <v>37</v>
      </c>
      <c r="E67" s="32" t="str">
        <f>VLOOKUP(B67,Sheet1!B:E,4,0)</f>
        <v>会计学（国际会计ACCA）</v>
      </c>
      <c r="F67" s="30">
        <v>58</v>
      </c>
      <c r="G67" s="30">
        <v>56</v>
      </c>
      <c r="H67" s="30">
        <v>70.333</v>
      </c>
      <c r="I67" s="30">
        <v>62.3332</v>
      </c>
      <c r="J67" s="30" t="s">
        <v>14</v>
      </c>
      <c r="K67" s="36"/>
    </row>
    <row r="68" s="24" customFormat="1" ht="15" customHeight="1" spans="1:11">
      <c r="A68" s="30">
        <v>66</v>
      </c>
      <c r="B68" s="31" t="s">
        <v>121</v>
      </c>
      <c r="C68" s="31" t="s">
        <v>122</v>
      </c>
      <c r="D68" s="32" t="s">
        <v>29</v>
      </c>
      <c r="E68" s="32" t="str">
        <f>VLOOKUP(B68,Sheet1!B:E,4,0)</f>
        <v>会计学</v>
      </c>
      <c r="F68" s="30">
        <v>66</v>
      </c>
      <c r="G68" s="30">
        <v>50</v>
      </c>
      <c r="H68" s="30">
        <v>84</v>
      </c>
      <c r="I68" s="30">
        <v>68.4</v>
      </c>
      <c r="J68" s="30" t="s">
        <v>14</v>
      </c>
      <c r="K68" s="36"/>
    </row>
    <row r="69" s="24" customFormat="1" ht="15" customHeight="1" spans="1:11">
      <c r="A69" s="30">
        <v>67</v>
      </c>
      <c r="B69" s="31">
        <v>19601104</v>
      </c>
      <c r="C69" s="31" t="s">
        <v>123</v>
      </c>
      <c r="D69" s="32" t="s">
        <v>13</v>
      </c>
      <c r="E69" s="32" t="str">
        <f>VLOOKUP(B69,Sheet1!B:E,4,0)</f>
        <v>会计学</v>
      </c>
      <c r="F69" s="30">
        <v>54</v>
      </c>
      <c r="G69" s="30">
        <v>66</v>
      </c>
      <c r="H69" s="30">
        <v>79.667</v>
      </c>
      <c r="I69" s="30">
        <v>67.8668</v>
      </c>
      <c r="J69" s="30" t="s">
        <v>14</v>
      </c>
      <c r="K69" s="36"/>
    </row>
    <row r="70" s="24" customFormat="1" ht="15" customHeight="1" spans="1:11">
      <c r="A70" s="30">
        <v>68</v>
      </c>
      <c r="B70" s="31" t="s">
        <v>124</v>
      </c>
      <c r="C70" s="31" t="s">
        <v>125</v>
      </c>
      <c r="D70" s="32" t="s">
        <v>109</v>
      </c>
      <c r="E70" s="32" t="str">
        <f>VLOOKUP(B70,Sheet1!B:E,4,0)</f>
        <v>会计学</v>
      </c>
      <c r="F70" s="30">
        <v>62</v>
      </c>
      <c r="G70" s="30">
        <v>64</v>
      </c>
      <c r="H70" s="30">
        <v>74.333</v>
      </c>
      <c r="I70" s="30">
        <v>67.5332</v>
      </c>
      <c r="J70" s="30" t="s">
        <v>14</v>
      </c>
      <c r="K70" s="36"/>
    </row>
    <row r="71" s="24" customFormat="1" ht="15" customHeight="1" spans="1:11">
      <c r="A71" s="30">
        <v>69</v>
      </c>
      <c r="B71" s="31">
        <v>19208140</v>
      </c>
      <c r="C71" s="31" t="s">
        <v>126</v>
      </c>
      <c r="D71" s="32" t="s">
        <v>89</v>
      </c>
      <c r="E71" s="32" t="str">
        <f>VLOOKUP(B71,Sheet1!B:E,4,0)</f>
        <v>会计学</v>
      </c>
      <c r="F71" s="30">
        <v>68</v>
      </c>
      <c r="G71" s="30">
        <v>46</v>
      </c>
      <c r="H71" s="30">
        <v>80</v>
      </c>
      <c r="I71" s="30">
        <v>66.2</v>
      </c>
      <c r="J71" s="30" t="s">
        <v>14</v>
      </c>
      <c r="K71" s="36"/>
    </row>
    <row r="72" s="24" customFormat="1" ht="15" customHeight="1" spans="1:11">
      <c r="A72" s="30">
        <v>70</v>
      </c>
      <c r="B72" s="31">
        <v>19201228</v>
      </c>
      <c r="C72" s="31" t="s">
        <v>127</v>
      </c>
      <c r="D72" s="32" t="s">
        <v>58</v>
      </c>
      <c r="E72" s="32" t="str">
        <f>VLOOKUP(B72,Sheet1!B:E,4,0)</f>
        <v>会计学</v>
      </c>
      <c r="F72" s="30">
        <v>46</v>
      </c>
      <c r="G72" s="30">
        <v>72</v>
      </c>
      <c r="H72" s="30">
        <v>66.667</v>
      </c>
      <c r="I72" s="30">
        <v>62.0668</v>
      </c>
      <c r="J72" s="30" t="s">
        <v>14</v>
      </c>
      <c r="K72" s="36"/>
    </row>
    <row r="73" s="24" customFormat="1" ht="15" customHeight="1" spans="1:11">
      <c r="A73" s="33">
        <v>71</v>
      </c>
      <c r="B73" s="34">
        <v>19105211</v>
      </c>
      <c r="C73" s="34" t="s">
        <v>128</v>
      </c>
      <c r="D73" s="35" t="s">
        <v>63</v>
      </c>
      <c r="E73" s="35" t="str">
        <f>VLOOKUP(B73,Sheet1!B:E,4,0)</f>
        <v>会计学</v>
      </c>
      <c r="F73" s="33">
        <v>66</v>
      </c>
      <c r="G73" s="33">
        <v>68</v>
      </c>
      <c r="H73" s="33">
        <v>53.333</v>
      </c>
      <c r="I73" s="33">
        <v>61.5332</v>
      </c>
      <c r="J73" s="33" t="s">
        <v>23</v>
      </c>
      <c r="K73" s="37" t="s">
        <v>41</v>
      </c>
    </row>
    <row r="74" s="24" customFormat="1" ht="15" customHeight="1" spans="1:11">
      <c r="A74" s="30">
        <v>72</v>
      </c>
      <c r="B74" s="31">
        <v>19601211</v>
      </c>
      <c r="C74" s="31" t="s">
        <v>129</v>
      </c>
      <c r="D74" s="32" t="s">
        <v>13</v>
      </c>
      <c r="E74" s="32" t="str">
        <f>VLOOKUP(B74,Sheet1!B:E,4,0)</f>
        <v>会计学</v>
      </c>
      <c r="F74" s="30">
        <v>50</v>
      </c>
      <c r="G74" s="30">
        <v>54</v>
      </c>
      <c r="H74" s="30">
        <v>74</v>
      </c>
      <c r="I74" s="30">
        <v>60.8</v>
      </c>
      <c r="J74" s="30" t="s">
        <v>14</v>
      </c>
      <c r="K74" s="36"/>
    </row>
    <row r="75" s="24" customFormat="1" ht="15" customHeight="1" spans="1:11">
      <c r="A75" s="30">
        <v>73</v>
      </c>
      <c r="B75" s="31" t="s">
        <v>130</v>
      </c>
      <c r="C75" s="31" t="s">
        <v>131</v>
      </c>
      <c r="D75" s="32" t="s">
        <v>55</v>
      </c>
      <c r="E75" s="32" t="str">
        <f>VLOOKUP(B75,Sheet1!B:E,4,0)</f>
        <v>会计学</v>
      </c>
      <c r="F75" s="30">
        <v>32</v>
      </c>
      <c r="G75" s="30">
        <v>68</v>
      </c>
      <c r="H75" s="30">
        <v>72.667</v>
      </c>
      <c r="I75" s="30">
        <v>59.0668</v>
      </c>
      <c r="J75" s="30" t="s">
        <v>14</v>
      </c>
      <c r="K75" s="36"/>
    </row>
    <row r="76" s="24" customFormat="1" ht="15" customHeight="1" spans="1:11">
      <c r="A76" s="30">
        <v>74</v>
      </c>
      <c r="B76" s="31" t="s">
        <v>132</v>
      </c>
      <c r="C76" s="31" t="s">
        <v>133</v>
      </c>
      <c r="D76" s="32" t="s">
        <v>22</v>
      </c>
      <c r="E76" s="32" t="str">
        <f>VLOOKUP(B76,Sheet1!B:E,4,0)</f>
        <v>会计学</v>
      </c>
      <c r="F76" s="30">
        <v>42</v>
      </c>
      <c r="G76" s="30">
        <v>50</v>
      </c>
      <c r="H76" s="30">
        <v>78.667</v>
      </c>
      <c r="I76" s="30">
        <v>59.0668</v>
      </c>
      <c r="J76" s="30" t="s">
        <v>14</v>
      </c>
      <c r="K76" s="36"/>
    </row>
    <row r="77" s="24" customFormat="1" ht="15" customHeight="1" spans="1:11">
      <c r="A77" s="30">
        <v>75</v>
      </c>
      <c r="B77" s="31">
        <v>19202139</v>
      </c>
      <c r="C77" s="31" t="s">
        <v>134</v>
      </c>
      <c r="D77" s="32" t="s">
        <v>31</v>
      </c>
      <c r="E77" s="32" t="str">
        <f>VLOOKUP(B77,Sheet1!B:E,4,0)</f>
        <v>会计学</v>
      </c>
      <c r="F77" s="30">
        <v>60</v>
      </c>
      <c r="G77" s="30">
        <v>42</v>
      </c>
      <c r="H77" s="30">
        <v>69.333</v>
      </c>
      <c r="I77" s="30">
        <v>58.3332</v>
      </c>
      <c r="J77" s="30" t="s">
        <v>14</v>
      </c>
      <c r="K77" s="36"/>
    </row>
    <row r="78" s="25" customFormat="1" ht="15" customHeight="1" spans="1:11">
      <c r="A78" s="30">
        <v>76</v>
      </c>
      <c r="B78" s="31">
        <v>19601239</v>
      </c>
      <c r="C78" s="31" t="s">
        <v>135</v>
      </c>
      <c r="D78" s="32" t="s">
        <v>13</v>
      </c>
      <c r="E78" s="32" t="str">
        <f>VLOOKUP(B78,Sheet1!B:E,4,0)</f>
        <v>会计学</v>
      </c>
      <c r="F78" s="30">
        <v>26</v>
      </c>
      <c r="G78" s="30">
        <v>62</v>
      </c>
      <c r="H78" s="30">
        <v>78.333</v>
      </c>
      <c r="I78" s="30">
        <v>57.7332</v>
      </c>
      <c r="J78" s="30" t="s">
        <v>14</v>
      </c>
      <c r="K78" s="39"/>
    </row>
    <row r="79" s="24" customFormat="1" ht="15" customHeight="1" spans="1:11">
      <c r="A79" s="30">
        <v>77</v>
      </c>
      <c r="B79" s="31">
        <v>19302122</v>
      </c>
      <c r="C79" s="31" t="s">
        <v>136</v>
      </c>
      <c r="D79" s="32" t="s">
        <v>26</v>
      </c>
      <c r="E79" s="32" t="str">
        <f>VLOOKUP(B79,Sheet1!B:E,4,0)</f>
        <v>会计学</v>
      </c>
      <c r="F79" s="30">
        <v>46</v>
      </c>
      <c r="G79" s="30">
        <v>32</v>
      </c>
      <c r="H79" s="30">
        <v>76</v>
      </c>
      <c r="I79" s="30">
        <v>53.8</v>
      </c>
      <c r="J79" s="30" t="s">
        <v>14</v>
      </c>
      <c r="K79" s="36"/>
    </row>
    <row r="80" s="24" customFormat="1" ht="15" customHeight="1" spans="1:11">
      <c r="A80" s="30">
        <v>78</v>
      </c>
      <c r="B80" s="31">
        <v>19203326</v>
      </c>
      <c r="C80" s="31" t="s">
        <v>137</v>
      </c>
      <c r="D80" s="32" t="s">
        <v>19</v>
      </c>
      <c r="E80" s="32" t="str">
        <f>VLOOKUP(B80,Sheet1!B:E,4,0)</f>
        <v>会计学</v>
      </c>
      <c r="F80" s="30">
        <v>36</v>
      </c>
      <c r="G80" s="30">
        <v>34</v>
      </c>
      <c r="H80" s="30">
        <v>78.667</v>
      </c>
      <c r="I80" s="30">
        <v>52.4668</v>
      </c>
      <c r="J80" s="30" t="s">
        <v>14</v>
      </c>
      <c r="K80" s="36"/>
    </row>
    <row r="81" s="24" customFormat="1" ht="15" customHeight="1" spans="1:11">
      <c r="A81" s="33">
        <v>79</v>
      </c>
      <c r="B81" s="34">
        <v>19601116</v>
      </c>
      <c r="C81" s="34" t="s">
        <v>138</v>
      </c>
      <c r="D81" s="35" t="s">
        <v>13</v>
      </c>
      <c r="E81" s="35" t="str">
        <f>VLOOKUP(B81,Sheet1!B:E,4,0)</f>
        <v>会计学</v>
      </c>
      <c r="F81" s="33">
        <v>26</v>
      </c>
      <c r="G81" s="33">
        <v>48</v>
      </c>
      <c r="H81" s="33">
        <v>50</v>
      </c>
      <c r="I81" s="33">
        <v>42.2</v>
      </c>
      <c r="J81" s="33" t="s">
        <v>23</v>
      </c>
      <c r="K81" s="37" t="s">
        <v>41</v>
      </c>
    </row>
    <row r="82" s="24" customFormat="1" ht="15" customHeight="1" spans="1:11">
      <c r="A82" s="33">
        <v>80</v>
      </c>
      <c r="B82" s="34">
        <v>19203120</v>
      </c>
      <c r="C82" s="34" t="s">
        <v>139</v>
      </c>
      <c r="D82" s="35" t="s">
        <v>37</v>
      </c>
      <c r="E82" s="35" t="str">
        <f>VLOOKUP(B82,Sheet1!B:E,4,0)</f>
        <v>会计学</v>
      </c>
      <c r="F82" s="33">
        <v>26</v>
      </c>
      <c r="G82" s="33">
        <v>36</v>
      </c>
      <c r="H82" s="33">
        <v>51.333</v>
      </c>
      <c r="I82" s="33">
        <v>39.1332</v>
      </c>
      <c r="J82" s="33" t="s">
        <v>23</v>
      </c>
      <c r="K82" s="37" t="s">
        <v>41</v>
      </c>
    </row>
    <row r="83" s="24" customFormat="1" ht="15" customHeight="1" spans="1:11">
      <c r="A83" s="33">
        <v>81</v>
      </c>
      <c r="B83" s="34">
        <v>19501137</v>
      </c>
      <c r="C83" s="34" t="s">
        <v>140</v>
      </c>
      <c r="D83" s="35" t="s">
        <v>81</v>
      </c>
      <c r="E83" s="35" t="str">
        <f>VLOOKUP(B83,Sheet1!B:E,4,0)</f>
        <v>会计学</v>
      </c>
      <c r="F83" s="33">
        <v>18</v>
      </c>
      <c r="G83" s="33">
        <v>24</v>
      </c>
      <c r="H83" s="33">
        <v>43.333</v>
      </c>
      <c r="I83" s="33">
        <v>29.9332</v>
      </c>
      <c r="J83" s="33" t="s">
        <v>23</v>
      </c>
      <c r="K83" s="37" t="s">
        <v>41</v>
      </c>
    </row>
    <row r="84" s="24" customFormat="1" ht="15" customHeight="1" spans="1:11">
      <c r="A84" s="33">
        <v>82</v>
      </c>
      <c r="B84" s="34">
        <v>19501127</v>
      </c>
      <c r="C84" s="34" t="s">
        <v>141</v>
      </c>
      <c r="D84" s="35" t="s">
        <v>81</v>
      </c>
      <c r="E84" s="35" t="str">
        <f>VLOOKUP(B84,Sheet1!B:E,4,0)</f>
        <v>会计学</v>
      </c>
      <c r="F84" s="33" t="s">
        <v>44</v>
      </c>
      <c r="G84" s="33" t="s">
        <v>44</v>
      </c>
      <c r="H84" s="33" t="s">
        <v>44</v>
      </c>
      <c r="I84" s="33" t="s">
        <v>44</v>
      </c>
      <c r="J84" s="33" t="s">
        <v>23</v>
      </c>
      <c r="K84" s="36"/>
    </row>
    <row r="85" s="24" customFormat="1" ht="15" customHeight="1" spans="1:11">
      <c r="A85" s="30">
        <v>83</v>
      </c>
      <c r="B85" s="31">
        <v>19203303</v>
      </c>
      <c r="C85" s="31" t="s">
        <v>142</v>
      </c>
      <c r="D85" s="32" t="s">
        <v>19</v>
      </c>
      <c r="E85" s="32" t="str">
        <f>VLOOKUP(B85,Sheet1!B:E,4,0)</f>
        <v>国际经济与贸易</v>
      </c>
      <c r="F85" s="30">
        <v>68</v>
      </c>
      <c r="G85" s="30">
        <v>52</v>
      </c>
      <c r="H85" s="30">
        <v>85.333</v>
      </c>
      <c r="I85" s="30">
        <v>70.1332</v>
      </c>
      <c r="J85" s="30" t="s">
        <v>14</v>
      </c>
      <c r="K85" s="36"/>
    </row>
    <row r="86" s="24" customFormat="1" ht="15" customHeight="1" spans="1:11">
      <c r="A86" s="30">
        <v>84</v>
      </c>
      <c r="B86" s="31">
        <v>19601204</v>
      </c>
      <c r="C86" s="31" t="s">
        <v>143</v>
      </c>
      <c r="D86" s="32" t="s">
        <v>13</v>
      </c>
      <c r="E86" s="32" t="str">
        <f>VLOOKUP(B86,Sheet1!B:E,4,0)</f>
        <v>国际经济与贸易</v>
      </c>
      <c r="F86" s="30">
        <v>64</v>
      </c>
      <c r="G86" s="30">
        <v>46</v>
      </c>
      <c r="H86" s="30">
        <v>67</v>
      </c>
      <c r="I86" s="30">
        <v>59.8</v>
      </c>
      <c r="J86" s="30" t="s">
        <v>14</v>
      </c>
      <c r="K86" s="36"/>
    </row>
    <row r="87" s="24" customFormat="1" ht="15" customHeight="1" spans="1:11">
      <c r="A87" s="30">
        <v>85</v>
      </c>
      <c r="B87" s="31">
        <v>19203302</v>
      </c>
      <c r="C87" s="31" t="s">
        <v>144</v>
      </c>
      <c r="D87" s="32" t="s">
        <v>19</v>
      </c>
      <c r="E87" s="32" t="str">
        <f>VLOOKUP(B87,Sheet1!B:E,4,0)</f>
        <v>国际经济与贸易</v>
      </c>
      <c r="F87" s="30">
        <v>44</v>
      </c>
      <c r="G87" s="30">
        <v>44</v>
      </c>
      <c r="H87" s="30">
        <v>81.667</v>
      </c>
      <c r="I87" s="30">
        <v>59.0668</v>
      </c>
      <c r="J87" s="30" t="s">
        <v>14</v>
      </c>
      <c r="K87" s="36"/>
    </row>
    <row r="88" s="24" customFormat="1" ht="15" customHeight="1" spans="1:11">
      <c r="A88" s="30">
        <v>86</v>
      </c>
      <c r="B88" s="31">
        <v>19211136</v>
      </c>
      <c r="C88" s="31" t="s">
        <v>145</v>
      </c>
      <c r="D88" s="32" t="s">
        <v>146</v>
      </c>
      <c r="E88" s="32" t="str">
        <f>VLOOKUP(B88,Sheet1!B:E,4,0)</f>
        <v>工商管理（创业管理）</v>
      </c>
      <c r="F88" s="30">
        <v>36</v>
      </c>
      <c r="G88" s="30">
        <v>56</v>
      </c>
      <c r="H88" s="30">
        <v>89.333</v>
      </c>
      <c r="I88" s="30">
        <v>63.3332</v>
      </c>
      <c r="J88" s="30" t="s">
        <v>14</v>
      </c>
      <c r="K88" s="36"/>
    </row>
    <row r="89" s="24" customFormat="1" ht="15" customHeight="1" spans="1:11">
      <c r="A89" s="30">
        <v>87</v>
      </c>
      <c r="B89" s="31">
        <v>19203102</v>
      </c>
      <c r="C89" s="31" t="s">
        <v>147</v>
      </c>
      <c r="D89" s="32" t="s">
        <v>37</v>
      </c>
      <c r="E89" s="32" t="str">
        <f>VLOOKUP(B89,Sheet1!B:E,4,0)</f>
        <v>财务管理</v>
      </c>
      <c r="F89" s="30">
        <v>50</v>
      </c>
      <c r="G89" s="30">
        <v>60</v>
      </c>
      <c r="H89" s="30">
        <v>71.333</v>
      </c>
      <c r="I89" s="30">
        <v>61.5332</v>
      </c>
      <c r="J89" s="30" t="s">
        <v>14</v>
      </c>
      <c r="K89" s="36"/>
    </row>
    <row r="90" s="24" customFormat="1" ht="15" customHeight="1" spans="1:11">
      <c r="A90" s="30">
        <v>88</v>
      </c>
      <c r="B90" s="31">
        <v>19209133</v>
      </c>
      <c r="C90" s="31" t="s">
        <v>148</v>
      </c>
      <c r="D90" s="32" t="s">
        <v>74</v>
      </c>
      <c r="E90" s="32" t="str">
        <f>VLOOKUP(B90,Sheet1!B:E,4,0)</f>
        <v>财务管理</v>
      </c>
      <c r="F90" s="30">
        <v>48</v>
      </c>
      <c r="G90" s="30">
        <v>68</v>
      </c>
      <c r="H90" s="30">
        <v>60.667</v>
      </c>
      <c r="I90" s="30">
        <v>59.0668</v>
      </c>
      <c r="J90" s="30" t="s">
        <v>14</v>
      </c>
      <c r="K90" s="36"/>
    </row>
    <row r="91" s="24" customFormat="1" ht="15" customHeight="1" spans="1:11">
      <c r="A91" s="30">
        <v>89</v>
      </c>
      <c r="B91" s="31">
        <v>19201206</v>
      </c>
      <c r="C91" s="31" t="s">
        <v>149</v>
      </c>
      <c r="D91" s="32" t="s">
        <v>58</v>
      </c>
      <c r="E91" s="32" t="str">
        <f>VLOOKUP(B91,Sheet1!B:E,4,0)</f>
        <v>财务管理</v>
      </c>
      <c r="F91" s="30">
        <v>62</v>
      </c>
      <c r="G91" s="30">
        <v>38</v>
      </c>
      <c r="H91" s="30">
        <v>65</v>
      </c>
      <c r="I91" s="30">
        <v>56</v>
      </c>
      <c r="J91" s="30" t="s">
        <v>14</v>
      </c>
      <c r="K91" s="36"/>
    </row>
    <row r="92" s="24" customFormat="1" ht="15" customHeight="1" spans="1:11">
      <c r="A92" s="30">
        <v>90</v>
      </c>
      <c r="B92" s="31">
        <v>19601119</v>
      </c>
      <c r="C92" s="31" t="s">
        <v>150</v>
      </c>
      <c r="D92" s="32" t="s">
        <v>13</v>
      </c>
      <c r="E92" s="32" t="str">
        <f>VLOOKUP(B92,Sheet1!B:E,4,0)</f>
        <v>财务管理</v>
      </c>
      <c r="F92" s="30">
        <v>28</v>
      </c>
      <c r="G92" s="30">
        <v>48</v>
      </c>
      <c r="H92" s="30">
        <v>67.667</v>
      </c>
      <c r="I92" s="30">
        <v>49.8668</v>
      </c>
      <c r="J92" s="30" t="s">
        <v>14</v>
      </c>
      <c r="K92" s="36"/>
    </row>
    <row r="93" s="24" customFormat="1" ht="15" customHeight="1" spans="1:11">
      <c r="A93" s="30">
        <v>91</v>
      </c>
      <c r="B93" s="31">
        <v>19601122</v>
      </c>
      <c r="C93" s="31" t="s">
        <v>151</v>
      </c>
      <c r="D93" s="32" t="s">
        <v>13</v>
      </c>
      <c r="E93" s="32" t="str">
        <f>VLOOKUP(B93,Sheet1!B:E,4,0)</f>
        <v> 应用统计学（金融统计）</v>
      </c>
      <c r="F93" s="30">
        <v>24</v>
      </c>
      <c r="G93" s="30">
        <v>70</v>
      </c>
      <c r="H93" s="30">
        <v>86</v>
      </c>
      <c r="I93" s="30">
        <v>62.6</v>
      </c>
      <c r="J93" s="30" t="s">
        <v>14</v>
      </c>
      <c r="K93" s="36"/>
    </row>
  </sheetData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scale="86" orientation="landscape" horizontalDpi="600" verticalDpi="300"/>
  <headerFooter/>
  <rowBreaks count="2" manualBreakCount="2">
    <brk id="32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4"/>
  <sheetViews>
    <sheetView topLeftCell="A60" workbookViewId="0">
      <selection activeCell="C60" sqref="C60"/>
    </sheetView>
  </sheetViews>
  <sheetFormatPr defaultColWidth="9" defaultRowHeight="18.75" outlineLevelCol="7"/>
  <cols>
    <col min="1" max="1" width="5.75" style="2" customWidth="1"/>
    <col min="2" max="2" width="11.875" style="2" customWidth="1"/>
    <col min="3" max="3" width="10.25" style="2" customWidth="1"/>
    <col min="4" max="5" width="30" style="2" customWidth="1"/>
    <col min="6" max="6" width="10.25" style="3" customWidth="1"/>
    <col min="7" max="7" width="9.625" style="4" customWidth="1"/>
  </cols>
  <sheetData>
    <row r="1" ht="33" customHeight="1" spans="1:8">
      <c r="A1" s="5" t="s">
        <v>152</v>
      </c>
      <c r="B1" s="5"/>
      <c r="C1" s="5"/>
      <c r="D1" s="5"/>
      <c r="E1" s="5"/>
      <c r="F1" s="5"/>
      <c r="G1" s="5"/>
      <c r="H1" s="5"/>
    </row>
    <row r="2" ht="24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153</v>
      </c>
      <c r="F2" s="7" t="s">
        <v>154</v>
      </c>
      <c r="G2" s="8" t="s">
        <v>155</v>
      </c>
      <c r="H2" s="6" t="s">
        <v>11</v>
      </c>
    </row>
    <row r="3" ht="20.1" customHeight="1" spans="1:8">
      <c r="A3" s="9">
        <v>32</v>
      </c>
      <c r="B3" s="10">
        <v>19601116</v>
      </c>
      <c r="C3" s="10" t="s">
        <v>138</v>
      </c>
      <c r="D3" s="10" t="s">
        <v>13</v>
      </c>
      <c r="E3" s="10" t="s">
        <v>71</v>
      </c>
      <c r="F3" s="11" t="s">
        <v>156</v>
      </c>
      <c r="G3" s="12">
        <v>50</v>
      </c>
      <c r="H3" s="13"/>
    </row>
    <row r="4" ht="20.1" customHeight="1" spans="1:8">
      <c r="A4" s="9">
        <v>18</v>
      </c>
      <c r="B4" s="10">
        <v>19201206</v>
      </c>
      <c r="C4" s="10" t="s">
        <v>149</v>
      </c>
      <c r="D4" s="10" t="s">
        <v>58</v>
      </c>
      <c r="E4" s="10" t="s">
        <v>61</v>
      </c>
      <c r="F4" s="11" t="s">
        <v>157</v>
      </c>
      <c r="G4" s="12">
        <v>65</v>
      </c>
      <c r="H4" s="13"/>
    </row>
    <row r="5" ht="20.1" customHeight="1" spans="1:8">
      <c r="A5" s="9">
        <v>61</v>
      </c>
      <c r="B5" s="10">
        <v>19102227</v>
      </c>
      <c r="C5" s="10" t="s">
        <v>60</v>
      </c>
      <c r="D5" s="10" t="s">
        <v>61</v>
      </c>
      <c r="E5" s="10" t="s">
        <v>158</v>
      </c>
      <c r="F5" s="11" t="s">
        <v>159</v>
      </c>
      <c r="G5" s="12">
        <v>80</v>
      </c>
      <c r="H5" s="13"/>
    </row>
    <row r="6" ht="20.1" customHeight="1" spans="1:8">
      <c r="A6" s="9">
        <v>44</v>
      </c>
      <c r="B6" s="10">
        <v>19105221</v>
      </c>
      <c r="C6" s="10" t="s">
        <v>69</v>
      </c>
      <c r="D6" s="10" t="s">
        <v>63</v>
      </c>
      <c r="E6" s="10" t="s">
        <v>158</v>
      </c>
      <c r="F6" s="11" t="s">
        <v>160</v>
      </c>
      <c r="G6" s="12">
        <v>61.667</v>
      </c>
      <c r="H6" s="13"/>
    </row>
    <row r="7" ht="20.1" customHeight="1" spans="1:8">
      <c r="A7" s="9">
        <v>59</v>
      </c>
      <c r="B7" s="10">
        <v>19203225</v>
      </c>
      <c r="C7" s="10" t="s">
        <v>103</v>
      </c>
      <c r="D7" s="10" t="s">
        <v>37</v>
      </c>
      <c r="E7" s="10" t="s">
        <v>158</v>
      </c>
      <c r="F7" s="14" t="s">
        <v>161</v>
      </c>
      <c r="G7" s="12">
        <v>50</v>
      </c>
      <c r="H7" s="13"/>
    </row>
    <row r="8" ht="20.1" customHeight="1" spans="1:8">
      <c r="A8" s="9">
        <v>36</v>
      </c>
      <c r="B8" s="10">
        <v>19501120</v>
      </c>
      <c r="C8" s="10" t="s">
        <v>80</v>
      </c>
      <c r="D8" s="10" t="s">
        <v>81</v>
      </c>
      <c r="E8" s="10" t="s">
        <v>158</v>
      </c>
      <c r="F8" s="11" t="s">
        <v>162</v>
      </c>
      <c r="G8" s="12">
        <v>78</v>
      </c>
      <c r="H8" s="13"/>
    </row>
    <row r="9" ht="20.1" customHeight="1" spans="1:8">
      <c r="A9" s="9">
        <v>43</v>
      </c>
      <c r="B9" s="10">
        <v>19601239</v>
      </c>
      <c r="C9" s="10" t="s">
        <v>135</v>
      </c>
      <c r="D9" s="10" t="s">
        <v>13</v>
      </c>
      <c r="E9" s="10" t="s">
        <v>71</v>
      </c>
      <c r="F9" s="11" t="s">
        <v>163</v>
      </c>
      <c r="G9" s="12">
        <v>78.333</v>
      </c>
      <c r="H9" s="13"/>
    </row>
    <row r="10" ht="20.1" customHeight="1" spans="1:8">
      <c r="A10" s="9">
        <v>46</v>
      </c>
      <c r="B10" s="10" t="s">
        <v>121</v>
      </c>
      <c r="C10" s="10" t="s">
        <v>122</v>
      </c>
      <c r="D10" s="10" t="s">
        <v>29</v>
      </c>
      <c r="E10" s="10" t="s">
        <v>71</v>
      </c>
      <c r="F10" s="11" t="s">
        <v>164</v>
      </c>
      <c r="G10" s="12">
        <v>84</v>
      </c>
      <c r="H10" s="13"/>
    </row>
    <row r="11" ht="20.1" customHeight="1" spans="1:8">
      <c r="A11" s="9">
        <v>62</v>
      </c>
      <c r="B11" s="10">
        <v>19101231</v>
      </c>
      <c r="C11" s="10" t="s">
        <v>79</v>
      </c>
      <c r="D11" s="10" t="s">
        <v>71</v>
      </c>
      <c r="E11" s="10" t="s">
        <v>158</v>
      </c>
      <c r="F11" s="11" t="s">
        <v>165</v>
      </c>
      <c r="G11" s="12">
        <v>58.333</v>
      </c>
      <c r="H11" s="13"/>
    </row>
    <row r="12" ht="20.1" customHeight="1" spans="1:8">
      <c r="A12" s="9">
        <v>3</v>
      </c>
      <c r="B12" s="10" t="s">
        <v>107</v>
      </c>
      <c r="C12" s="10" t="s">
        <v>108</v>
      </c>
      <c r="D12" s="10" t="s">
        <v>109</v>
      </c>
      <c r="E12" s="10" t="s">
        <v>158</v>
      </c>
      <c r="F12" s="11" t="s">
        <v>166</v>
      </c>
      <c r="G12" s="12">
        <v>46.667</v>
      </c>
      <c r="H12" s="13"/>
    </row>
    <row r="13" ht="20.1" customHeight="1" spans="1:8">
      <c r="A13" s="9">
        <v>6</v>
      </c>
      <c r="B13" s="10">
        <v>19601103</v>
      </c>
      <c r="C13" s="10" t="s">
        <v>82</v>
      </c>
      <c r="D13" s="10" t="s">
        <v>13</v>
      </c>
      <c r="E13" s="10" t="s">
        <v>158</v>
      </c>
      <c r="F13" s="11" t="s">
        <v>167</v>
      </c>
      <c r="G13" s="12">
        <v>70.667</v>
      </c>
      <c r="H13" s="13"/>
    </row>
    <row r="14" ht="20.1" customHeight="1" spans="1:8">
      <c r="A14" s="9">
        <v>30</v>
      </c>
      <c r="B14" s="10">
        <v>19105211</v>
      </c>
      <c r="C14" s="10" t="s">
        <v>128</v>
      </c>
      <c r="D14" s="10" t="s">
        <v>63</v>
      </c>
      <c r="E14" s="10" t="s">
        <v>71</v>
      </c>
      <c r="F14" s="11" t="s">
        <v>168</v>
      </c>
      <c r="G14" s="12">
        <v>53.333</v>
      </c>
      <c r="H14" s="13"/>
    </row>
    <row r="15" ht="20.1" customHeight="1" spans="1:8">
      <c r="A15" s="9">
        <v>55</v>
      </c>
      <c r="B15" s="10">
        <v>19208140</v>
      </c>
      <c r="C15" s="10" t="s">
        <v>126</v>
      </c>
      <c r="D15" s="10" t="s">
        <v>89</v>
      </c>
      <c r="E15" s="10" t="s">
        <v>71</v>
      </c>
      <c r="F15" s="11" t="s">
        <v>169</v>
      </c>
      <c r="G15" s="12">
        <v>80</v>
      </c>
      <c r="H15" s="13"/>
    </row>
    <row r="16" ht="20.1" customHeight="1" spans="1:8">
      <c r="A16" s="9">
        <v>2</v>
      </c>
      <c r="B16" s="10" t="s">
        <v>101</v>
      </c>
      <c r="C16" s="10" t="s">
        <v>102</v>
      </c>
      <c r="D16" s="10" t="s">
        <v>22</v>
      </c>
      <c r="E16" s="10" t="s">
        <v>158</v>
      </c>
      <c r="F16" s="11" t="s">
        <v>170</v>
      </c>
      <c r="G16" s="12">
        <v>61.667</v>
      </c>
      <c r="H16" s="13"/>
    </row>
    <row r="17" ht="20.1" customHeight="1" spans="1:8">
      <c r="A17" s="9">
        <v>57</v>
      </c>
      <c r="B17" s="10">
        <v>19202139</v>
      </c>
      <c r="C17" s="10" t="s">
        <v>134</v>
      </c>
      <c r="D17" s="10" t="s">
        <v>31</v>
      </c>
      <c r="E17" s="10" t="s">
        <v>71</v>
      </c>
      <c r="F17" s="11" t="s">
        <v>171</v>
      </c>
      <c r="G17" s="12">
        <v>69.333</v>
      </c>
      <c r="H17" s="13"/>
    </row>
    <row r="18" ht="20.1" customHeight="1" spans="1:8">
      <c r="A18" s="9">
        <v>56</v>
      </c>
      <c r="B18" s="10">
        <v>19302122</v>
      </c>
      <c r="C18" s="10" t="s">
        <v>136</v>
      </c>
      <c r="D18" s="10" t="s">
        <v>26</v>
      </c>
      <c r="E18" s="10" t="s">
        <v>71</v>
      </c>
      <c r="F18" s="11" t="s">
        <v>172</v>
      </c>
      <c r="G18" s="12">
        <v>76</v>
      </c>
      <c r="H18" s="13"/>
    </row>
    <row r="19" ht="20.1" customHeight="1" spans="1:8">
      <c r="A19" s="9">
        <v>58</v>
      </c>
      <c r="B19" s="10">
        <v>19101340</v>
      </c>
      <c r="C19" s="10" t="s">
        <v>85</v>
      </c>
      <c r="D19" s="10" t="s">
        <v>71</v>
      </c>
      <c r="E19" s="10" t="s">
        <v>158</v>
      </c>
      <c r="F19" s="11" t="s">
        <v>173</v>
      </c>
      <c r="G19" s="12">
        <v>79.333</v>
      </c>
      <c r="H19" s="13"/>
    </row>
    <row r="20" ht="20.1" customHeight="1" spans="1:8">
      <c r="A20" s="9">
        <v>37</v>
      </c>
      <c r="B20" s="10">
        <v>19102234</v>
      </c>
      <c r="C20" s="10" t="s">
        <v>99</v>
      </c>
      <c r="D20" s="10" t="s">
        <v>61</v>
      </c>
      <c r="E20" s="10" t="s">
        <v>158</v>
      </c>
      <c r="F20" s="11" t="s">
        <v>174</v>
      </c>
      <c r="G20" s="12">
        <v>60.667</v>
      </c>
      <c r="H20" s="13"/>
    </row>
    <row r="21" ht="20.1" customHeight="1" spans="1:8">
      <c r="A21" s="9">
        <v>31</v>
      </c>
      <c r="B21" s="10">
        <v>19205122</v>
      </c>
      <c r="C21" s="10" t="s">
        <v>86</v>
      </c>
      <c r="D21" s="10" t="s">
        <v>55</v>
      </c>
      <c r="E21" s="10" t="s">
        <v>158</v>
      </c>
      <c r="F21" s="14" t="s">
        <v>175</v>
      </c>
      <c r="G21" s="12">
        <v>75.667</v>
      </c>
      <c r="H21" s="13"/>
    </row>
    <row r="22" ht="20.1" customHeight="1" spans="1:8">
      <c r="A22" s="9">
        <v>54</v>
      </c>
      <c r="B22" s="10">
        <v>19601119</v>
      </c>
      <c r="C22" s="10" t="s">
        <v>150</v>
      </c>
      <c r="D22" s="10" t="s">
        <v>13</v>
      </c>
      <c r="E22" s="10" t="s">
        <v>61</v>
      </c>
      <c r="F22" s="11" t="s">
        <v>176</v>
      </c>
      <c r="G22" s="12">
        <v>67.667</v>
      </c>
      <c r="H22" s="13"/>
    </row>
    <row r="23" ht="20.1" customHeight="1" spans="1:8">
      <c r="A23" s="9">
        <v>48</v>
      </c>
      <c r="B23" s="10">
        <v>19501137</v>
      </c>
      <c r="C23" s="10" t="s">
        <v>140</v>
      </c>
      <c r="D23" s="10" t="s">
        <v>81</v>
      </c>
      <c r="E23" s="10" t="s">
        <v>71</v>
      </c>
      <c r="F23" s="11" t="s">
        <v>177</v>
      </c>
      <c r="G23" s="12">
        <v>43.333</v>
      </c>
      <c r="H23" s="13"/>
    </row>
    <row r="24" ht="20.1" customHeight="1" spans="1:8">
      <c r="A24" s="9">
        <v>45</v>
      </c>
      <c r="B24" s="10">
        <v>19105223</v>
      </c>
      <c r="C24" s="10" t="s">
        <v>92</v>
      </c>
      <c r="D24" s="10" t="s">
        <v>63</v>
      </c>
      <c r="E24" s="10" t="s">
        <v>158</v>
      </c>
      <c r="F24" s="11" t="s">
        <v>178</v>
      </c>
      <c r="G24" s="12">
        <v>49.667</v>
      </c>
      <c r="H24" s="13"/>
    </row>
    <row r="25" ht="20.1" customHeight="1" spans="1:8">
      <c r="A25" s="9">
        <v>35</v>
      </c>
      <c r="B25" s="10">
        <v>19201131</v>
      </c>
      <c r="C25" s="10" t="s">
        <v>106</v>
      </c>
      <c r="D25" s="10" t="s">
        <v>58</v>
      </c>
      <c r="E25" s="10" t="s">
        <v>158</v>
      </c>
      <c r="F25" s="11" t="s">
        <v>179</v>
      </c>
      <c r="G25" s="12">
        <v>48.667</v>
      </c>
      <c r="H25" s="13"/>
    </row>
    <row r="26" ht="20.1" customHeight="1" spans="1:8">
      <c r="A26" s="9">
        <v>52</v>
      </c>
      <c r="B26" s="10" t="s">
        <v>87</v>
      </c>
      <c r="C26" s="10" t="s">
        <v>88</v>
      </c>
      <c r="D26" s="10" t="s">
        <v>89</v>
      </c>
      <c r="E26" s="10" t="s">
        <v>158</v>
      </c>
      <c r="F26" s="11" t="s">
        <v>180</v>
      </c>
      <c r="G26" s="12">
        <v>70.333</v>
      </c>
      <c r="H26" s="13"/>
    </row>
    <row r="27" ht="20.1" customHeight="1" spans="1:8">
      <c r="A27" s="9">
        <v>41</v>
      </c>
      <c r="B27" s="10">
        <v>19601133</v>
      </c>
      <c r="C27" s="10" t="s">
        <v>96</v>
      </c>
      <c r="D27" s="10" t="s">
        <v>13</v>
      </c>
      <c r="E27" s="10" t="s">
        <v>158</v>
      </c>
      <c r="F27" s="11" t="s">
        <v>181</v>
      </c>
      <c r="G27" s="12">
        <v>65.667</v>
      </c>
      <c r="H27" s="13"/>
    </row>
    <row r="28" ht="20.1" customHeight="1" spans="1:8">
      <c r="A28" s="9">
        <v>28</v>
      </c>
      <c r="B28" s="10">
        <v>19601213</v>
      </c>
      <c r="C28" s="10" t="s">
        <v>95</v>
      </c>
      <c r="D28" s="10" t="s">
        <v>13</v>
      </c>
      <c r="E28" s="10" t="s">
        <v>158</v>
      </c>
      <c r="F28" s="11" t="s">
        <v>182</v>
      </c>
      <c r="G28" s="12">
        <v>69.667</v>
      </c>
      <c r="H28" s="13"/>
    </row>
    <row r="29" ht="20.1" customHeight="1" spans="1:8">
      <c r="A29" s="9">
        <v>50</v>
      </c>
      <c r="B29" s="10">
        <v>19203120</v>
      </c>
      <c r="C29" s="10" t="s">
        <v>139</v>
      </c>
      <c r="D29" s="10" t="s">
        <v>37</v>
      </c>
      <c r="E29" s="10" t="s">
        <v>71</v>
      </c>
      <c r="F29" s="11" t="s">
        <v>183</v>
      </c>
      <c r="G29" s="12">
        <v>51.333</v>
      </c>
      <c r="H29" s="13"/>
    </row>
    <row r="30" ht="20.1" customHeight="1" spans="1:8">
      <c r="A30" s="9">
        <v>7</v>
      </c>
      <c r="B30" s="10">
        <v>19102105</v>
      </c>
      <c r="C30" s="10" t="s">
        <v>104</v>
      </c>
      <c r="D30" s="10" t="s">
        <v>61</v>
      </c>
      <c r="E30" s="10" t="s">
        <v>158</v>
      </c>
      <c r="F30" s="14" t="s">
        <v>184</v>
      </c>
      <c r="G30" s="12">
        <v>48.333</v>
      </c>
      <c r="H30" s="13"/>
    </row>
    <row r="31" ht="20.1" customHeight="1" spans="1:8">
      <c r="A31" s="9">
        <v>15</v>
      </c>
      <c r="B31" s="10">
        <v>19203128</v>
      </c>
      <c r="C31" s="10" t="s">
        <v>59</v>
      </c>
      <c r="D31" s="10" t="s">
        <v>37</v>
      </c>
      <c r="E31" s="10" t="s">
        <v>158</v>
      </c>
      <c r="F31" s="14" t="s">
        <v>185</v>
      </c>
      <c r="G31" s="12">
        <v>83.333</v>
      </c>
      <c r="H31" s="13"/>
    </row>
    <row r="32" ht="20.1" customHeight="1" spans="1:8">
      <c r="A32" s="9">
        <v>51</v>
      </c>
      <c r="B32" s="10" t="s">
        <v>90</v>
      </c>
      <c r="C32" s="10" t="s">
        <v>91</v>
      </c>
      <c r="D32" s="10" t="s">
        <v>26</v>
      </c>
      <c r="E32" s="10" t="s">
        <v>158</v>
      </c>
      <c r="F32" s="11" t="s">
        <v>186</v>
      </c>
      <c r="G32" s="12">
        <v>60</v>
      </c>
      <c r="H32" s="13"/>
    </row>
    <row r="33" ht="20.1" customHeight="1" spans="1:8">
      <c r="A33" s="9">
        <v>11</v>
      </c>
      <c r="B33" s="10">
        <v>19203326</v>
      </c>
      <c r="C33" s="10" t="s">
        <v>137</v>
      </c>
      <c r="D33" s="10" t="s">
        <v>19</v>
      </c>
      <c r="E33" s="10" t="s">
        <v>71</v>
      </c>
      <c r="F33" s="11" t="s">
        <v>187</v>
      </c>
      <c r="G33" s="12">
        <v>78.667</v>
      </c>
      <c r="H33" s="13"/>
    </row>
    <row r="34" ht="20.1" customHeight="1" spans="1:8">
      <c r="A34" s="9">
        <v>47</v>
      </c>
      <c r="B34" s="10">
        <v>19203118</v>
      </c>
      <c r="C34" s="10" t="s">
        <v>120</v>
      </c>
      <c r="D34" s="10" t="s">
        <v>37</v>
      </c>
      <c r="E34" s="10" t="s">
        <v>63</v>
      </c>
      <c r="F34" s="11" t="s">
        <v>188</v>
      </c>
      <c r="G34" s="12">
        <v>70.333</v>
      </c>
      <c r="H34" s="13"/>
    </row>
    <row r="35" ht="20.1" customHeight="1" spans="1:8">
      <c r="A35" s="9">
        <v>49</v>
      </c>
      <c r="B35" s="10" t="s">
        <v>64</v>
      </c>
      <c r="C35" s="10" t="s">
        <v>65</v>
      </c>
      <c r="D35" s="10" t="s">
        <v>26</v>
      </c>
      <c r="E35" s="10" t="s">
        <v>158</v>
      </c>
      <c r="F35" s="11" t="s">
        <v>189</v>
      </c>
      <c r="G35" s="12">
        <v>72.333</v>
      </c>
      <c r="H35" s="13"/>
    </row>
    <row r="36" ht="20.1" customHeight="1" spans="1:8">
      <c r="A36" s="9">
        <v>40</v>
      </c>
      <c r="B36" s="10">
        <v>19302218</v>
      </c>
      <c r="C36" s="10" t="s">
        <v>119</v>
      </c>
      <c r="D36" s="10" t="s">
        <v>26</v>
      </c>
      <c r="E36" s="10" t="s">
        <v>63</v>
      </c>
      <c r="F36" s="11" t="s">
        <v>190</v>
      </c>
      <c r="G36" s="12">
        <v>71.667</v>
      </c>
      <c r="H36" s="13"/>
    </row>
    <row r="37" ht="20.1" customHeight="1" spans="1:8">
      <c r="A37" s="9">
        <v>9</v>
      </c>
      <c r="B37" s="10">
        <v>19601104</v>
      </c>
      <c r="C37" s="10" t="s">
        <v>123</v>
      </c>
      <c r="D37" s="10" t="s">
        <v>13</v>
      </c>
      <c r="E37" s="10" t="s">
        <v>71</v>
      </c>
      <c r="F37" s="11" t="s">
        <v>191</v>
      </c>
      <c r="G37" s="12">
        <v>79.667</v>
      </c>
      <c r="H37" s="13"/>
    </row>
    <row r="38" ht="20.1" customHeight="1" spans="1:8">
      <c r="A38" s="9">
        <v>34</v>
      </c>
      <c r="B38" s="10" t="s">
        <v>93</v>
      </c>
      <c r="C38" s="10" t="s">
        <v>94</v>
      </c>
      <c r="D38" s="10" t="s">
        <v>29</v>
      </c>
      <c r="E38" s="10" t="s">
        <v>158</v>
      </c>
      <c r="F38" s="11" t="s">
        <v>192</v>
      </c>
      <c r="G38" s="12">
        <v>89.333</v>
      </c>
      <c r="H38" s="13"/>
    </row>
    <row r="39" ht="20.1" customHeight="1" spans="1:8">
      <c r="A39" s="9">
        <v>22</v>
      </c>
      <c r="B39" s="10" t="s">
        <v>124</v>
      </c>
      <c r="C39" s="10" t="s">
        <v>125</v>
      </c>
      <c r="D39" s="10" t="s">
        <v>109</v>
      </c>
      <c r="E39" s="10" t="s">
        <v>71</v>
      </c>
      <c r="F39" s="11" t="s">
        <v>193</v>
      </c>
      <c r="G39" s="12">
        <v>74.333</v>
      </c>
      <c r="H39" s="13"/>
    </row>
    <row r="40" ht="20.1" customHeight="1" spans="1:8">
      <c r="A40" s="9">
        <v>20</v>
      </c>
      <c r="B40" s="10" t="s">
        <v>77</v>
      </c>
      <c r="C40" s="10" t="s">
        <v>78</v>
      </c>
      <c r="D40" s="10" t="s">
        <v>19</v>
      </c>
      <c r="E40" s="10" t="s">
        <v>158</v>
      </c>
      <c r="F40" s="14" t="s">
        <v>194</v>
      </c>
      <c r="G40" s="12">
        <v>78.667</v>
      </c>
      <c r="H40" s="13"/>
    </row>
    <row r="41" ht="20.1" customHeight="1" spans="1:8">
      <c r="A41" s="9">
        <v>13</v>
      </c>
      <c r="B41" s="10" t="s">
        <v>130</v>
      </c>
      <c r="C41" s="10" t="s">
        <v>131</v>
      </c>
      <c r="D41" s="10" t="s">
        <v>55</v>
      </c>
      <c r="E41" s="10" t="s">
        <v>71</v>
      </c>
      <c r="F41" s="11" t="s">
        <v>195</v>
      </c>
      <c r="G41" s="12">
        <v>72.667</v>
      </c>
      <c r="H41" s="13"/>
    </row>
    <row r="42" ht="20.1" customHeight="1" spans="1:8">
      <c r="A42" s="9">
        <v>23</v>
      </c>
      <c r="B42" s="10" t="s">
        <v>132</v>
      </c>
      <c r="C42" s="10" t="s">
        <v>133</v>
      </c>
      <c r="D42" s="10" t="s">
        <v>22</v>
      </c>
      <c r="E42" s="10" t="s">
        <v>71</v>
      </c>
      <c r="F42" s="11" t="s">
        <v>196</v>
      </c>
      <c r="G42" s="12">
        <v>78.667</v>
      </c>
      <c r="H42" s="13"/>
    </row>
    <row r="43" ht="20.1" customHeight="1" spans="1:8">
      <c r="A43" s="9">
        <v>25</v>
      </c>
      <c r="B43" s="10">
        <v>19601211</v>
      </c>
      <c r="C43" s="10" t="s">
        <v>129</v>
      </c>
      <c r="D43" s="10" t="s">
        <v>13</v>
      </c>
      <c r="E43" s="10" t="s">
        <v>71</v>
      </c>
      <c r="F43" s="11" t="s">
        <v>197</v>
      </c>
      <c r="G43" s="12">
        <v>74</v>
      </c>
      <c r="H43" s="13"/>
    </row>
    <row r="44" ht="20.1" customHeight="1" spans="1:8">
      <c r="A44" s="9">
        <v>12</v>
      </c>
      <c r="B44" s="10" t="s">
        <v>97</v>
      </c>
      <c r="C44" s="10" t="s">
        <v>98</v>
      </c>
      <c r="D44" s="10" t="s">
        <v>22</v>
      </c>
      <c r="E44" s="10" t="s">
        <v>158</v>
      </c>
      <c r="F44" s="11" t="s">
        <v>198</v>
      </c>
      <c r="G44" s="12">
        <v>69.667</v>
      </c>
      <c r="H44" s="13"/>
    </row>
    <row r="45" ht="20.1" customHeight="1" spans="1:8">
      <c r="A45" s="9">
        <v>26</v>
      </c>
      <c r="B45" s="10">
        <v>19202129</v>
      </c>
      <c r="C45" s="10" t="s">
        <v>66</v>
      </c>
      <c r="D45" s="10" t="s">
        <v>31</v>
      </c>
      <c r="E45" s="10" t="s">
        <v>158</v>
      </c>
      <c r="F45" s="11" t="s">
        <v>199</v>
      </c>
      <c r="G45" s="12">
        <v>84</v>
      </c>
      <c r="H45" s="13"/>
    </row>
    <row r="46" ht="20.1" customHeight="1" spans="1:8">
      <c r="A46" s="9">
        <v>24</v>
      </c>
      <c r="B46" s="10">
        <v>19101219</v>
      </c>
      <c r="C46" s="10" t="s">
        <v>105</v>
      </c>
      <c r="D46" s="10" t="s">
        <v>71</v>
      </c>
      <c r="E46" s="10" t="s">
        <v>158</v>
      </c>
      <c r="F46" s="11" t="s">
        <v>200</v>
      </c>
      <c r="G46" s="12">
        <v>55.333</v>
      </c>
      <c r="H46" s="13"/>
    </row>
    <row r="47" ht="20.1" customHeight="1" spans="1:8">
      <c r="A47" s="9">
        <v>29</v>
      </c>
      <c r="B47" s="10">
        <v>19209133</v>
      </c>
      <c r="C47" s="10" t="s">
        <v>148</v>
      </c>
      <c r="D47" s="10" t="s">
        <v>74</v>
      </c>
      <c r="E47" s="10" t="s">
        <v>61</v>
      </c>
      <c r="F47" s="11" t="s">
        <v>201</v>
      </c>
      <c r="G47" s="12">
        <v>60.667</v>
      </c>
      <c r="H47" s="13"/>
    </row>
    <row r="48" ht="20.1" customHeight="1" spans="1:8">
      <c r="A48" s="9">
        <v>5</v>
      </c>
      <c r="B48" s="10">
        <v>19202101</v>
      </c>
      <c r="C48" s="10" t="s">
        <v>68</v>
      </c>
      <c r="D48" s="10" t="s">
        <v>31</v>
      </c>
      <c r="E48" s="10" t="s">
        <v>158</v>
      </c>
      <c r="F48" s="11" t="s">
        <v>202</v>
      </c>
      <c r="G48" s="12">
        <v>82</v>
      </c>
      <c r="H48" s="13"/>
    </row>
    <row r="49" ht="20.1" customHeight="1" spans="1:8">
      <c r="A49" s="9">
        <v>10</v>
      </c>
      <c r="B49" s="10">
        <v>19203102</v>
      </c>
      <c r="C49" s="10" t="s">
        <v>147</v>
      </c>
      <c r="D49" s="10" t="s">
        <v>37</v>
      </c>
      <c r="E49" s="10" t="s">
        <v>61</v>
      </c>
      <c r="F49" s="11" t="s">
        <v>203</v>
      </c>
      <c r="G49" s="12">
        <v>71.333</v>
      </c>
      <c r="H49" s="13"/>
    </row>
    <row r="50" ht="20.1" customHeight="1" spans="1:8">
      <c r="A50" s="9">
        <v>33</v>
      </c>
      <c r="B50" s="10">
        <v>19101319</v>
      </c>
      <c r="C50" s="10" t="s">
        <v>70</v>
      </c>
      <c r="D50" s="10" t="s">
        <v>71</v>
      </c>
      <c r="E50" s="10" t="s">
        <v>158</v>
      </c>
      <c r="F50" s="11" t="s">
        <v>204</v>
      </c>
      <c r="G50" s="12">
        <v>87.333</v>
      </c>
      <c r="H50" s="13"/>
    </row>
    <row r="51" ht="20.1" customHeight="1" spans="1:8">
      <c r="A51" s="9">
        <v>38</v>
      </c>
      <c r="B51" s="10">
        <v>19101320</v>
      </c>
      <c r="C51" s="10" t="s">
        <v>83</v>
      </c>
      <c r="D51" s="10" t="s">
        <v>71</v>
      </c>
      <c r="E51" s="10" t="s">
        <v>158</v>
      </c>
      <c r="F51" s="11" t="s">
        <v>205</v>
      </c>
      <c r="G51" s="12">
        <v>74</v>
      </c>
      <c r="H51" s="13"/>
    </row>
    <row r="52" ht="20.1" customHeight="1" spans="1:8">
      <c r="A52" s="9">
        <v>4</v>
      </c>
      <c r="B52" s="10">
        <v>19105104</v>
      </c>
      <c r="C52" s="10" t="s">
        <v>62</v>
      </c>
      <c r="D52" s="10" t="s">
        <v>63</v>
      </c>
      <c r="E52" s="10" t="s">
        <v>158</v>
      </c>
      <c r="F52" s="11" t="s">
        <v>206</v>
      </c>
      <c r="G52" s="12">
        <v>81.333</v>
      </c>
      <c r="H52" s="13"/>
    </row>
    <row r="53" ht="20.1" customHeight="1" spans="1:8">
      <c r="A53" s="9">
        <v>21</v>
      </c>
      <c r="B53" s="10">
        <v>19601112</v>
      </c>
      <c r="C53" s="10" t="s">
        <v>100</v>
      </c>
      <c r="D53" s="10" t="s">
        <v>13</v>
      </c>
      <c r="E53" s="10" t="s">
        <v>158</v>
      </c>
      <c r="F53" s="11" t="s">
        <v>207</v>
      </c>
      <c r="G53" s="12">
        <v>74</v>
      </c>
      <c r="H53" s="13"/>
    </row>
    <row r="54" ht="20.1" customHeight="1" spans="1:8">
      <c r="A54" s="9">
        <v>8</v>
      </c>
      <c r="B54" s="10" t="s">
        <v>72</v>
      </c>
      <c r="C54" s="10" t="s">
        <v>73</v>
      </c>
      <c r="D54" s="10" t="s">
        <v>74</v>
      </c>
      <c r="E54" s="10" t="s">
        <v>158</v>
      </c>
      <c r="F54" s="11" t="s">
        <v>208</v>
      </c>
      <c r="G54" s="12">
        <v>92.333</v>
      </c>
      <c r="H54" s="13"/>
    </row>
    <row r="55" ht="20.1" customHeight="1" spans="1:8">
      <c r="A55" s="9">
        <v>16</v>
      </c>
      <c r="B55" s="10">
        <v>19201228</v>
      </c>
      <c r="C55" s="10" t="s">
        <v>127</v>
      </c>
      <c r="D55" s="10" t="s">
        <v>58</v>
      </c>
      <c r="E55" s="10" t="s">
        <v>71</v>
      </c>
      <c r="F55" s="11" t="s">
        <v>209</v>
      </c>
      <c r="G55" s="12">
        <v>66.667</v>
      </c>
      <c r="H55" s="13"/>
    </row>
    <row r="56" ht="20.1" customHeight="1" spans="1:8">
      <c r="A56" s="9">
        <v>53</v>
      </c>
      <c r="B56" s="10" t="s">
        <v>75</v>
      </c>
      <c r="C56" s="10" t="s">
        <v>76</v>
      </c>
      <c r="D56" s="10" t="s">
        <v>29</v>
      </c>
      <c r="E56" s="10" t="s">
        <v>158</v>
      </c>
      <c r="F56" s="11" t="s">
        <v>210</v>
      </c>
      <c r="G56" s="12">
        <v>78</v>
      </c>
      <c r="H56" s="13"/>
    </row>
    <row r="57" ht="20.1" customHeight="1" spans="1:8">
      <c r="A57" s="9">
        <v>14</v>
      </c>
      <c r="B57" s="10">
        <v>19102207</v>
      </c>
      <c r="C57" s="10" t="s">
        <v>67</v>
      </c>
      <c r="D57" s="10" t="s">
        <v>61</v>
      </c>
      <c r="E57" s="10" t="s">
        <v>158</v>
      </c>
      <c r="F57" s="11" t="s">
        <v>211</v>
      </c>
      <c r="G57" s="12">
        <v>72</v>
      </c>
      <c r="H57" s="13"/>
    </row>
    <row r="58" ht="20.1" customHeight="1" spans="1:8">
      <c r="A58" s="9">
        <v>42</v>
      </c>
      <c r="B58" s="10">
        <v>19105219</v>
      </c>
      <c r="C58" s="10" t="s">
        <v>84</v>
      </c>
      <c r="D58" s="10" t="s">
        <v>63</v>
      </c>
      <c r="E58" s="10" t="s">
        <v>158</v>
      </c>
      <c r="F58" s="11" t="s">
        <v>212</v>
      </c>
      <c r="G58" s="12">
        <v>78.667</v>
      </c>
      <c r="H58" s="13"/>
    </row>
    <row r="59" ht="20.1" customHeight="1" spans="1:8">
      <c r="A59" s="9">
        <v>1</v>
      </c>
      <c r="B59" s="10">
        <v>19501127</v>
      </c>
      <c r="C59" s="10" t="s">
        <v>141</v>
      </c>
      <c r="D59" s="10" t="s">
        <v>81</v>
      </c>
      <c r="E59" s="10" t="s">
        <v>71</v>
      </c>
      <c r="F59" s="15" t="s">
        <v>44</v>
      </c>
      <c r="G59" s="12"/>
      <c r="H59" s="13"/>
    </row>
    <row r="60" ht="20.1" customHeight="1" spans="1:8">
      <c r="A60" s="9">
        <v>17</v>
      </c>
      <c r="B60" s="10">
        <v>19202105</v>
      </c>
      <c r="C60" s="10" t="s">
        <v>114</v>
      </c>
      <c r="D60" s="10" t="s">
        <v>31</v>
      </c>
      <c r="E60" s="10" t="s">
        <v>158</v>
      </c>
      <c r="F60" s="15" t="s">
        <v>44</v>
      </c>
      <c r="G60" s="12"/>
      <c r="H60" s="13"/>
    </row>
    <row r="61" ht="20.1" customHeight="1" spans="1:8">
      <c r="A61" s="9">
        <v>19</v>
      </c>
      <c r="B61" s="10" t="s">
        <v>115</v>
      </c>
      <c r="C61" s="10" t="s">
        <v>116</v>
      </c>
      <c r="D61" s="10" t="s">
        <v>29</v>
      </c>
      <c r="E61" s="10" t="s">
        <v>158</v>
      </c>
      <c r="F61" s="15" t="s">
        <v>44</v>
      </c>
      <c r="G61" s="12"/>
      <c r="H61" s="13"/>
    </row>
    <row r="62" ht="20.1" customHeight="1" spans="1:8">
      <c r="A62" s="9">
        <v>27</v>
      </c>
      <c r="B62" s="10" t="s">
        <v>112</v>
      </c>
      <c r="C62" s="10" t="s">
        <v>113</v>
      </c>
      <c r="D62" s="10" t="s">
        <v>29</v>
      </c>
      <c r="E62" s="10" t="s">
        <v>158</v>
      </c>
      <c r="F62" s="15" t="s">
        <v>44</v>
      </c>
      <c r="G62" s="12"/>
      <c r="H62" s="13"/>
    </row>
    <row r="63" ht="20.1" customHeight="1" spans="1:8">
      <c r="A63" s="9">
        <v>39</v>
      </c>
      <c r="B63" s="10" t="s">
        <v>117</v>
      </c>
      <c r="C63" s="10" t="s">
        <v>118</v>
      </c>
      <c r="D63" s="10" t="s">
        <v>89</v>
      </c>
      <c r="E63" s="10" t="s">
        <v>158</v>
      </c>
      <c r="F63" s="15" t="s">
        <v>44</v>
      </c>
      <c r="G63" s="12"/>
      <c r="H63" s="13"/>
    </row>
    <row r="64" ht="20.1" customHeight="1" spans="1:8">
      <c r="A64" s="9">
        <v>60</v>
      </c>
      <c r="B64" s="10" t="s">
        <v>110</v>
      </c>
      <c r="C64" s="10" t="s">
        <v>111</v>
      </c>
      <c r="D64" s="10" t="s">
        <v>29</v>
      </c>
      <c r="E64" s="10" t="s">
        <v>158</v>
      </c>
      <c r="F64" s="15" t="s">
        <v>44</v>
      </c>
      <c r="G64" s="12"/>
      <c r="H64" s="13"/>
    </row>
    <row r="65" ht="35.1" customHeight="1" spans="1:8">
      <c r="A65" s="16">
        <v>7</v>
      </c>
      <c r="B65" s="10">
        <v>19601134</v>
      </c>
      <c r="C65" s="10" t="s">
        <v>12</v>
      </c>
      <c r="D65" s="10" t="s">
        <v>13</v>
      </c>
      <c r="E65" s="10" t="s">
        <v>213</v>
      </c>
      <c r="F65" s="17">
        <v>1</v>
      </c>
      <c r="G65" s="12">
        <v>90</v>
      </c>
      <c r="H65" s="13"/>
    </row>
    <row r="66" ht="35.1" customHeight="1" spans="1:8">
      <c r="A66" s="16">
        <v>6</v>
      </c>
      <c r="B66" s="10" t="s">
        <v>24</v>
      </c>
      <c r="C66" s="10" t="s">
        <v>25</v>
      </c>
      <c r="D66" s="10" t="s">
        <v>26</v>
      </c>
      <c r="E66" s="10" t="s">
        <v>213</v>
      </c>
      <c r="F66" s="17">
        <v>2</v>
      </c>
      <c r="G66" s="12">
        <v>60.333</v>
      </c>
      <c r="H66" s="13"/>
    </row>
    <row r="67" ht="35.1" customHeight="1" spans="1:8">
      <c r="A67" s="9">
        <v>1</v>
      </c>
      <c r="B67" s="10">
        <v>19601122</v>
      </c>
      <c r="C67" s="10" t="s">
        <v>151</v>
      </c>
      <c r="D67" s="10" t="s">
        <v>13</v>
      </c>
      <c r="E67" s="10" t="s">
        <v>214</v>
      </c>
      <c r="F67" s="9">
        <v>3</v>
      </c>
      <c r="G67" s="12">
        <v>86</v>
      </c>
      <c r="H67" s="13"/>
    </row>
    <row r="68" ht="35.1" customHeight="1" spans="1:8">
      <c r="A68" s="16">
        <v>2</v>
      </c>
      <c r="B68" s="10">
        <v>19203320</v>
      </c>
      <c r="C68" s="10" t="s">
        <v>18</v>
      </c>
      <c r="D68" s="10" t="s">
        <v>19</v>
      </c>
      <c r="E68" s="10" t="s">
        <v>213</v>
      </c>
      <c r="F68" s="9">
        <v>4</v>
      </c>
      <c r="G68" s="12">
        <v>86.333</v>
      </c>
      <c r="H68" s="13"/>
    </row>
    <row r="69" ht="35.1" customHeight="1" spans="1:8">
      <c r="A69" s="9">
        <v>3</v>
      </c>
      <c r="B69" s="10" t="s">
        <v>20</v>
      </c>
      <c r="C69" s="10" t="s">
        <v>21</v>
      </c>
      <c r="D69" s="10" t="s">
        <v>22</v>
      </c>
      <c r="E69" s="10" t="s">
        <v>213</v>
      </c>
      <c r="F69" s="9">
        <v>5</v>
      </c>
      <c r="G69" s="12">
        <v>64.333</v>
      </c>
      <c r="H69" s="13"/>
    </row>
    <row r="70" ht="35.1" customHeight="1" spans="1:8">
      <c r="A70" s="16">
        <v>9</v>
      </c>
      <c r="B70" s="10" t="s">
        <v>45</v>
      </c>
      <c r="C70" s="10" t="s">
        <v>46</v>
      </c>
      <c r="D70" s="10" t="s">
        <v>26</v>
      </c>
      <c r="E70" s="10" t="s">
        <v>17</v>
      </c>
      <c r="F70" s="17">
        <v>6</v>
      </c>
      <c r="G70" s="12">
        <v>85.333</v>
      </c>
      <c r="H70" s="13"/>
    </row>
    <row r="71" ht="35.1" customHeight="1" spans="1:8">
      <c r="A71" s="16">
        <v>4</v>
      </c>
      <c r="B71" s="10" t="s">
        <v>15</v>
      </c>
      <c r="C71" s="10" t="s">
        <v>16</v>
      </c>
      <c r="D71" s="10" t="s">
        <v>17</v>
      </c>
      <c r="E71" s="10" t="s">
        <v>213</v>
      </c>
      <c r="F71" s="9">
        <v>7</v>
      </c>
      <c r="G71" s="12">
        <v>80</v>
      </c>
      <c r="H71" s="13"/>
    </row>
    <row r="72" ht="35.1" customHeight="1" spans="1:8">
      <c r="A72" s="16">
        <v>5</v>
      </c>
      <c r="B72" s="10" t="s">
        <v>27</v>
      </c>
      <c r="C72" s="10" t="s">
        <v>28</v>
      </c>
      <c r="D72" s="10" t="s">
        <v>29</v>
      </c>
      <c r="E72" s="10" t="s">
        <v>213</v>
      </c>
      <c r="F72" s="17">
        <v>8</v>
      </c>
      <c r="G72" s="12">
        <v>86.333</v>
      </c>
      <c r="H72" s="13"/>
    </row>
    <row r="73" ht="35.1" customHeight="1" spans="1:8">
      <c r="A73" s="16">
        <v>8</v>
      </c>
      <c r="B73" s="10">
        <v>19601222</v>
      </c>
      <c r="C73" s="10" t="s">
        <v>47</v>
      </c>
      <c r="D73" s="10" t="s">
        <v>13</v>
      </c>
      <c r="E73" s="10" t="s">
        <v>17</v>
      </c>
      <c r="F73" s="18" t="s">
        <v>44</v>
      </c>
      <c r="G73" s="12"/>
      <c r="H73" s="13"/>
    </row>
    <row r="74" ht="35.1" customHeight="1" spans="1:8">
      <c r="A74" s="9">
        <v>1</v>
      </c>
      <c r="B74" s="10">
        <v>19203339</v>
      </c>
      <c r="C74" s="10" t="s">
        <v>56</v>
      </c>
      <c r="D74" s="10" t="s">
        <v>19</v>
      </c>
      <c r="E74" s="10" t="s">
        <v>29</v>
      </c>
      <c r="F74" s="9">
        <v>1</v>
      </c>
      <c r="G74" s="19">
        <v>78.333</v>
      </c>
      <c r="H74" s="13"/>
    </row>
    <row r="75" ht="35.1" customHeight="1" spans="1:8">
      <c r="A75" s="16">
        <v>6</v>
      </c>
      <c r="B75" s="10" t="s">
        <v>48</v>
      </c>
      <c r="C75" s="10" t="s">
        <v>49</v>
      </c>
      <c r="D75" s="10" t="s">
        <v>26</v>
      </c>
      <c r="E75" s="10" t="s">
        <v>29</v>
      </c>
      <c r="F75" s="17">
        <v>2</v>
      </c>
      <c r="G75" s="19">
        <v>82.667</v>
      </c>
      <c r="H75" s="13"/>
    </row>
    <row r="76" ht="35.1" customHeight="1" spans="1:8">
      <c r="A76" s="16">
        <v>2</v>
      </c>
      <c r="B76" s="10">
        <v>19203332</v>
      </c>
      <c r="C76" s="10" t="s">
        <v>52</v>
      </c>
      <c r="D76" s="10" t="s">
        <v>19</v>
      </c>
      <c r="E76" s="10" t="s">
        <v>29</v>
      </c>
      <c r="F76" s="9">
        <v>3</v>
      </c>
      <c r="G76" s="19">
        <v>85</v>
      </c>
      <c r="H76" s="13"/>
    </row>
    <row r="77" ht="35.1" customHeight="1" spans="1:8">
      <c r="A77" s="9">
        <v>3</v>
      </c>
      <c r="B77" s="10">
        <v>19203301</v>
      </c>
      <c r="C77" s="10" t="s">
        <v>53</v>
      </c>
      <c r="D77" s="10" t="s">
        <v>19</v>
      </c>
      <c r="E77" s="10" t="s">
        <v>29</v>
      </c>
      <c r="F77" s="9">
        <v>4</v>
      </c>
      <c r="G77" s="19">
        <v>78.667</v>
      </c>
      <c r="H77" s="13"/>
    </row>
    <row r="78" ht="35.1" customHeight="1" spans="1:8">
      <c r="A78" s="16">
        <v>5</v>
      </c>
      <c r="B78" s="10">
        <v>19202104</v>
      </c>
      <c r="C78" s="10" t="s">
        <v>51</v>
      </c>
      <c r="D78" s="10" t="s">
        <v>31</v>
      </c>
      <c r="E78" s="10" t="s">
        <v>29</v>
      </c>
      <c r="F78" s="17">
        <v>5</v>
      </c>
      <c r="G78" s="19">
        <v>80.333</v>
      </c>
      <c r="H78" s="13"/>
    </row>
    <row r="79" ht="35.1" customHeight="1" spans="1:8">
      <c r="A79" s="16">
        <v>7</v>
      </c>
      <c r="B79" s="10">
        <v>19601126</v>
      </c>
      <c r="C79" s="10" t="s">
        <v>50</v>
      </c>
      <c r="D79" s="10" t="s">
        <v>13</v>
      </c>
      <c r="E79" s="10" t="s">
        <v>29</v>
      </c>
      <c r="F79" s="17">
        <v>6</v>
      </c>
      <c r="G79" s="19">
        <v>73</v>
      </c>
      <c r="H79" s="13"/>
    </row>
    <row r="80" s="1" customFormat="1" ht="35.1" customHeight="1" spans="1:8">
      <c r="A80" s="16">
        <v>4</v>
      </c>
      <c r="B80" s="10">
        <v>19205123</v>
      </c>
      <c r="C80" s="10" t="s">
        <v>54</v>
      </c>
      <c r="D80" s="10" t="s">
        <v>55</v>
      </c>
      <c r="E80" s="10" t="s">
        <v>29</v>
      </c>
      <c r="F80" s="9">
        <v>7</v>
      </c>
      <c r="G80" s="19">
        <v>80</v>
      </c>
      <c r="H80" s="13"/>
    </row>
    <row r="81" s="1" customFormat="1" ht="21" customHeight="1" spans="1:8">
      <c r="A81" s="9">
        <v>5</v>
      </c>
      <c r="B81" s="10">
        <v>19201113</v>
      </c>
      <c r="C81" s="10" t="s">
        <v>57</v>
      </c>
      <c r="D81" s="10" t="s">
        <v>58</v>
      </c>
      <c r="E81" s="10" t="s">
        <v>146</v>
      </c>
      <c r="F81" s="20">
        <v>1</v>
      </c>
      <c r="G81" s="12">
        <v>76.667</v>
      </c>
      <c r="H81" s="13"/>
    </row>
    <row r="82" s="1" customFormat="1" ht="21" customHeight="1" spans="1:8">
      <c r="A82" s="9">
        <v>2</v>
      </c>
      <c r="B82" s="10">
        <v>19203302</v>
      </c>
      <c r="C82" s="10" t="s">
        <v>144</v>
      </c>
      <c r="D82" s="10" t="s">
        <v>19</v>
      </c>
      <c r="E82" s="10" t="s">
        <v>58</v>
      </c>
      <c r="F82" s="20">
        <v>2</v>
      </c>
      <c r="G82" s="12">
        <v>81.667</v>
      </c>
      <c r="H82" s="13"/>
    </row>
    <row r="83" s="1" customFormat="1" ht="21" customHeight="1" spans="1:8">
      <c r="A83" s="9">
        <v>3</v>
      </c>
      <c r="B83" s="10">
        <v>19601204</v>
      </c>
      <c r="C83" s="10" t="s">
        <v>143</v>
      </c>
      <c r="D83" s="10" t="s">
        <v>13</v>
      </c>
      <c r="E83" s="10" t="s">
        <v>58</v>
      </c>
      <c r="F83" s="20">
        <v>3</v>
      </c>
      <c r="G83" s="12">
        <v>67</v>
      </c>
      <c r="H83" s="13"/>
    </row>
    <row r="84" s="1" customFormat="1" ht="21" customHeight="1" spans="1:8">
      <c r="A84" s="9">
        <v>4</v>
      </c>
      <c r="B84" s="10">
        <v>19211136</v>
      </c>
      <c r="C84" s="10" t="s">
        <v>145</v>
      </c>
      <c r="D84" s="10" t="s">
        <v>146</v>
      </c>
      <c r="E84" s="10" t="s">
        <v>19</v>
      </c>
      <c r="F84" s="20">
        <v>4</v>
      </c>
      <c r="G84" s="12">
        <v>89.333</v>
      </c>
      <c r="H84" s="13"/>
    </row>
    <row r="85" s="1" customFormat="1" ht="50.1" customHeight="1" spans="1:8">
      <c r="A85" s="9">
        <v>1</v>
      </c>
      <c r="B85" s="10">
        <v>19203303</v>
      </c>
      <c r="C85" s="10" t="s">
        <v>142</v>
      </c>
      <c r="D85" s="10" t="s">
        <v>19</v>
      </c>
      <c r="E85" s="10" t="s">
        <v>58</v>
      </c>
      <c r="F85" s="20">
        <v>5</v>
      </c>
      <c r="G85" s="12">
        <v>85.333</v>
      </c>
      <c r="H85" s="13"/>
    </row>
    <row r="86" ht="35.1" customHeight="1" spans="1:8">
      <c r="A86" s="20">
        <v>4</v>
      </c>
      <c r="B86" s="10">
        <v>19202111</v>
      </c>
      <c r="C86" s="10" t="s">
        <v>30</v>
      </c>
      <c r="D86" s="10" t="s">
        <v>31</v>
      </c>
      <c r="E86" s="10" t="s">
        <v>26</v>
      </c>
      <c r="F86" s="17">
        <v>1</v>
      </c>
      <c r="G86" s="12">
        <v>81</v>
      </c>
      <c r="H86" s="13"/>
    </row>
    <row r="87" ht="35.1" customHeight="1" spans="1:8">
      <c r="A87" s="21">
        <v>1</v>
      </c>
      <c r="B87" s="10">
        <v>19203233</v>
      </c>
      <c r="C87" s="10" t="s">
        <v>36</v>
      </c>
      <c r="D87" s="10" t="s">
        <v>37</v>
      </c>
      <c r="E87" s="10" t="s">
        <v>26</v>
      </c>
      <c r="F87" s="20">
        <v>2</v>
      </c>
      <c r="G87" s="12">
        <v>82.333</v>
      </c>
      <c r="H87" s="13"/>
    </row>
    <row r="88" ht="35.1" customHeight="1" spans="1:8">
      <c r="A88" s="20">
        <v>6</v>
      </c>
      <c r="B88" s="10">
        <v>19601217</v>
      </c>
      <c r="C88" s="10" t="s">
        <v>34</v>
      </c>
      <c r="D88" s="10" t="s">
        <v>13</v>
      </c>
      <c r="E88" s="10" t="s">
        <v>26</v>
      </c>
      <c r="F88" s="17">
        <v>3</v>
      </c>
      <c r="G88" s="12">
        <v>80.667</v>
      </c>
      <c r="H88" s="13"/>
    </row>
    <row r="89" ht="35.1" customHeight="1" spans="1:8">
      <c r="A89" s="20">
        <v>5</v>
      </c>
      <c r="B89" s="10" t="s">
        <v>32</v>
      </c>
      <c r="C89" s="10" t="s">
        <v>33</v>
      </c>
      <c r="D89" s="10" t="s">
        <v>29</v>
      </c>
      <c r="E89" s="10" t="s">
        <v>26</v>
      </c>
      <c r="F89" s="17">
        <v>4</v>
      </c>
      <c r="G89" s="12">
        <v>95</v>
      </c>
      <c r="H89" s="13"/>
    </row>
    <row r="90" ht="35.1" customHeight="1" spans="1:8">
      <c r="A90" s="20">
        <v>7</v>
      </c>
      <c r="B90" s="10">
        <v>19601210</v>
      </c>
      <c r="C90" s="10" t="s">
        <v>35</v>
      </c>
      <c r="D90" s="10" t="s">
        <v>13</v>
      </c>
      <c r="E90" s="10" t="s">
        <v>26</v>
      </c>
      <c r="F90" s="17">
        <v>5</v>
      </c>
      <c r="G90" s="12">
        <v>86.333</v>
      </c>
      <c r="H90" s="13"/>
    </row>
    <row r="91" ht="35.1" customHeight="1" spans="1:8">
      <c r="A91" s="20">
        <v>3</v>
      </c>
      <c r="B91" s="10">
        <v>19203111</v>
      </c>
      <c r="C91" s="10" t="s">
        <v>39</v>
      </c>
      <c r="D91" s="10" t="s">
        <v>37</v>
      </c>
      <c r="E91" s="10" t="s">
        <v>26</v>
      </c>
      <c r="F91" s="17">
        <v>6</v>
      </c>
      <c r="G91" s="12">
        <v>87.333</v>
      </c>
      <c r="H91" s="13"/>
    </row>
    <row r="92" ht="35.1" customHeight="1" spans="1:8">
      <c r="A92" s="20">
        <v>8</v>
      </c>
      <c r="B92" s="10">
        <v>19203222</v>
      </c>
      <c r="C92" s="10" t="s">
        <v>40</v>
      </c>
      <c r="D92" s="10" t="s">
        <v>37</v>
      </c>
      <c r="E92" s="10" t="s">
        <v>26</v>
      </c>
      <c r="F92" s="17">
        <v>7</v>
      </c>
      <c r="G92" s="12">
        <v>58.333</v>
      </c>
      <c r="H92" s="13"/>
    </row>
    <row r="93" ht="35.1" customHeight="1" spans="1:8">
      <c r="A93" s="20">
        <v>2</v>
      </c>
      <c r="B93" s="10" t="s">
        <v>42</v>
      </c>
      <c r="C93" s="10" t="s">
        <v>43</v>
      </c>
      <c r="D93" s="10" t="s">
        <v>37</v>
      </c>
      <c r="E93" s="10" t="s">
        <v>26</v>
      </c>
      <c r="F93" s="22" t="s">
        <v>44</v>
      </c>
      <c r="G93" s="12"/>
      <c r="H93" s="13"/>
    </row>
    <row r="94" ht="35.1" customHeight="1"/>
    <row r="95" s="1" customFormat="1" ht="35.1" customHeight="1" spans="1:7">
      <c r="A95" s="2"/>
      <c r="B95" s="2"/>
      <c r="C95" s="2"/>
      <c r="D95" s="2"/>
      <c r="E95" s="2"/>
      <c r="F95" s="3"/>
      <c r="G95" s="23"/>
    </row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50.1" customHeight="1"/>
    <row r="107" ht="35.1" customHeight="1"/>
    <row r="108" ht="35.1" customHeight="1"/>
    <row r="109" ht="35.1" customHeight="1"/>
    <row r="110" ht="35.1" customHeight="1"/>
    <row r="111" ht="35.1" customHeight="1"/>
    <row r="112" ht="35.1" customHeight="1"/>
    <row r="113" ht="35.1" customHeight="1"/>
    <row r="114" ht="35.1" customHeight="1"/>
    <row r="115" ht="35.1" customHeight="1"/>
    <row r="116" ht="35.1" customHeight="1"/>
    <row r="117" ht="35.1" customHeight="1"/>
    <row r="118" ht="35.1" customHeight="1"/>
    <row r="119" ht="35.1" customHeight="1"/>
    <row r="120" ht="35.1" customHeight="1"/>
    <row r="121" ht="35.1" customHeight="1"/>
    <row r="122" ht="35.1" customHeight="1"/>
    <row r="123" ht="35.1" customHeight="1"/>
    <row r="124" ht="35.1" customHeight="1"/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笔试安排</vt:lpstr>
      <vt:lpstr>考务7-104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Arctic云</cp:lastModifiedBy>
  <dcterms:created xsi:type="dcterms:W3CDTF">2006-09-13T11:21:00Z</dcterms:created>
  <dcterms:modified xsi:type="dcterms:W3CDTF">2019-09-21T04:03:11Z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